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<sst xmlns="http://schemas.openxmlformats.org/spreadsheetml/2006/main" count="83" uniqueCount="83">
  <si>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</si>
  <si>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UAP010</t>
  </si>
  <si>
    <t xml:space="preserve">U</t>
  </si>
  <si>
    <t xml:space="preserve">Pou de registre.</t>
  </si>
  <si>
    <r>
      <rPr>
        <sz val="8.25"/>
        <color rgb="FF000000"/>
        <rFont val="Arial"/>
        <family val="2"/>
      </rPr>
      <t xml:space="preserve">Pou de registre, de 0,80 m de diàmetre interior i de 1,6 m d'altura útil interior, de fàbrica de maó ceràmic massís de 1 peu d'espessor rebut amb morter de ciment, industrial, M-5, adreçat i brunyiment per l'interior amb morter de ciment, industrial, amb additiu hidròfug, M-15 i elements prefabricats de formigó en massa, sobre solera de 25 cm de gruix de formigó armat HA-30/B/20/XC4+XA2 lleugerament armada amb malla electrosoldada, amb tancament de tapa circular amb bloqueig i marc de ferro colat classe D-400 segons UNE-EN 124, instal·lat en calçades de carrers, incloent les per vianants, o zones d'aparcament per a tot tipus de vehicles. El preu inclou els equips i la maquinària necessaris per al desplaçament i la disposició en obra dels elements, però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</si>
  <si>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</si>
  <si>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</si>
  <si>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</si>
  <si>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</si>
  <si>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</si>
  <si>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</si>
  <si>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</si>
  <si>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mt10haf010ernu</t>
  </si>
  <si>
    <t xml:space="preserve">m³</t>
  </si>
  <si>
    <t xml:space="preserve">Formigó HA-30/B/20/XC4+XA2, fabricat en central, amb ciment SR.</t>
  </si>
  <si>
    <t xml:space="preserve">mt07ame010n</t>
  </si>
  <si>
    <t xml:space="preserve">m²</t>
  </si>
  <si>
    <t xml:space="preserve">Malla electrosoldada ME 20x20 Ø 8-8 B 500 T 6x2,20 UNE-EN 10080.</t>
  </si>
  <si>
    <t xml:space="preserve">mt10hmf010rRb</t>
  </si>
  <si>
    <t xml:space="preserve">m³</t>
  </si>
  <si>
    <t xml:space="preserve">Formigó HM-30/B/20/X0+XA2, fabricat en central, amb ciment SR.</t>
  </si>
  <si>
    <t xml:space="preserve">mt04lmb010a</t>
  </si>
  <si>
    <t xml:space="preserve">U</t>
  </si>
  <si>
    <t xml:space="preserve">Maó ceràmic massís d'elaboració mecànica, per revestir, 29x14x5 cm, per a ús en fàbrica protegida (peça P), densitat 2400 kg/m³, segons UNE-EN 771-1.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</si>
  <si>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</si>
  <si>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</si>
  <si>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</si>
  <si>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</si>
  <si>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</si>
  <si>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</si>
  <si>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</si>
  <si>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</si>
  <si>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</si>
  <si>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mt46phm010a</t>
  </si>
  <si>
    <t xml:space="preserve">U</t>
  </si>
  <si>
    <t xml:space="preserve">Anell prefabricat de formigó en massa, amb unió rígida encadellada amb junt de goma, segons UNE-EN 1917, de 80 cm de diàmetre interior i 50 cm d'altura, resistència a compressió major de 250 kg/cm², per a formació de pou de registre.</t>
  </si>
  <si>
    <t xml:space="preserve">mt46phm020a</t>
  </si>
  <si>
    <t xml:space="preserve">U</t>
  </si>
  <si>
    <t xml:space="preserve">Con asimètric prefabricat de formigó en massa, amb unió rígida encadellada amb junt de goma, segons UNE-EN 1917, de 80 a 60 cm de diàmetre interior i 60 cm d'altura, resistència a compressió major de 250 kg/cm², per a formació de pou de registre.</t>
  </si>
  <si>
    <t xml:space="preserve">mt46thb110b</t>
  </si>
  <si>
    <t xml:space="preserve">kg</t>
  </si>
  <si>
    <t xml:space="preserve">Lubrificant per a unió amb junta elàstica, en pous de registre prefabricats.</t>
  </si>
  <si>
    <t xml:space="preserve">mt46tpr010q</t>
  </si>
  <si>
    <t xml:space="preserve">U</t>
  </si>
  <si>
    <t xml:space="preserve">Tapa circular amb bloqueig mitjançant tres pestanyes i marc de foneria dúctil de 850 mm de diàmetre exterior i 100 mm d'altura, pas lliure de 600 mm, per pou, classe D-400 segons UNE-EN 124. Tapa revestida amb pintura bituminosa i marc proveït de junt d'insonorització de polietilè i dispositiu antirobatori.</t>
  </si>
  <si>
    <t xml:space="preserve">mt46phm050</t>
  </si>
  <si>
    <t xml:space="preserve">U</t>
  </si>
  <si>
    <t xml:space="preserve">Pate de polipropilè conformat en U, per pou, de 330x160 mm, secció transversal de D=25 mm, segons UNE-EN 1917.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</si>
  <si>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</si>
  <si>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</si>
  <si>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</si>
  <si>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</si>
  <si>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</si>
  <si>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</si>
  <si>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</si>
  <si>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</si>
  <si>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</si>
  <si>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</si>
  <si>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</si>
  <si>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</si>
  <si>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</si>
  <si>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</si>
  <si>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</si>
  <si>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</si>
  <si>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</si>
  <si>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38,87€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</si>
  <si>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</si>
  <si>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</si>
  <si>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</si>
  <si>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</si>
  <si>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</si>
  <si>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</si>
  <si>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</si>
  <si>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</si>
  <si>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</si>
  <si>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</si>
  <si>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</si>
  <si>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1917:2002</t>
  </si>
  <si>
    <t xml:space="preserve">Pozos de registro y cámaras de inspección de hormigón en masa, hormigón armado y hormigón con fibras de acero.</t>
  </si>
  <si>
    <t xml:space="preserve">EN  1917:2002/AC:2008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</si>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</sst>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70" customWidth="1"/>
    <col min="4" max="4" width="6.63" customWidth="1"/>
    <col min="5" max="5" width="69.87" customWidth="1"/>
    <col min="6" max="6" width="3.23" customWidth="1"/>
    <col min="7" max="7" width="11.22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0.507</v>
      </c>
      <c r="G10" s="11"/>
      <c r="H10" s="12">
        <v>115</v>
      </c>
      <c r="I10" s="12">
        <f ca="1">ROUND(INDIRECT(ADDRESS(ROW()+(0), COLUMN()+(-3), 1))*INDIRECT(ADDRESS(ROW()+(0), COLUMN()+(-1), 1)), 2)</f>
        <v>58.31</v>
      </c>
      <c r="J10" s="12"/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1.69</v>
      </c>
      <c r="G11" s="11"/>
      <c r="H11" s="12">
        <v>6.7</v>
      </c>
      <c r="I11" s="12">
        <f ca="1">ROUND(INDIRECT(ADDRESS(ROW()+(0), COLUMN()+(-3), 1))*INDIRECT(ADDRESS(ROW()+(0), COLUMN()+(-1), 1)), 2)</f>
        <v>11.32</v>
      </c>
      <c r="J11" s="12"/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0.46</v>
      </c>
      <c r="G12" s="11"/>
      <c r="H12" s="12">
        <v>115.86</v>
      </c>
      <c r="I12" s="12">
        <f ca="1">ROUND(INDIRECT(ADDRESS(ROW()+(0), COLUMN()+(-3), 1))*INDIRECT(ADDRESS(ROW()+(0), COLUMN()+(-1), 1)), 2)</f>
        <v>53.3</v>
      </c>
      <c r="J12" s="12"/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157.5</v>
      </c>
      <c r="G13" s="11"/>
      <c r="H13" s="12">
        <v>0.64</v>
      </c>
      <c r="I13" s="12">
        <f ca="1">ROUND(INDIRECT(ADDRESS(ROW()+(0), COLUMN()+(-3), 1))*INDIRECT(ADDRESS(ROW()+(0), COLUMN()+(-1), 1)), 2)</f>
        <v>100.8</v>
      </c>
      <c r="J13" s="12"/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0.06</v>
      </c>
      <c r="G14" s="11"/>
      <c r="H14" s="12">
        <v>1.5</v>
      </c>
      <c r="I14" s="12">
        <f ca="1">ROUND(INDIRECT(ADDRESS(ROW()+(0), COLUMN()+(-3), 1))*INDIRECT(ADDRESS(ROW()+(0), COLUMN()+(-1), 1)), 2)</f>
        <v>0.09</v>
      </c>
      <c r="J14" s="12"/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0.237</v>
      </c>
      <c r="G15" s="11"/>
      <c r="H15" s="12">
        <v>53.48</v>
      </c>
      <c r="I15" s="12">
        <f ca="1">ROUND(INDIRECT(ADDRESS(ROW()+(0), COLUMN()+(-3), 1))*INDIRECT(ADDRESS(ROW()+(0), COLUMN()+(-1), 1)), 2)</f>
        <v>12.67</v>
      </c>
      <c r="J15" s="12"/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0.094</v>
      </c>
      <c r="G16" s="11"/>
      <c r="H16" s="12">
        <v>73.55</v>
      </c>
      <c r="I16" s="12">
        <f ca="1">ROUND(INDIRECT(ADDRESS(ROW()+(0), COLUMN()+(-3), 1))*INDIRECT(ADDRESS(ROW()+(0), COLUMN()+(-1), 1)), 2)</f>
        <v>6.91</v>
      </c>
      <c r="J16" s="12"/>
    </row>
    <row r="17" spans="1:10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1"/>
      <c r="H17" s="12">
        <v>25.52</v>
      </c>
      <c r="I17" s="12">
        <f ca="1">ROUND(INDIRECT(ADDRESS(ROW()+(0), COLUMN()+(-3), 1))*INDIRECT(ADDRESS(ROW()+(0), COLUMN()+(-1), 1)), 2)</f>
        <v>25.52</v>
      </c>
      <c r="J17" s="12"/>
    </row>
    <row r="18" spans="1:10" ht="45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</v>
      </c>
      <c r="G18" s="11"/>
      <c r="H18" s="12">
        <v>41.67</v>
      </c>
      <c r="I18" s="12">
        <f ca="1">ROUND(INDIRECT(ADDRESS(ROW()+(0), COLUMN()+(-3), 1))*INDIRECT(ADDRESS(ROW()+(0), COLUMN()+(-1), 1)), 2)</f>
        <v>41.67</v>
      </c>
      <c r="J18" s="12"/>
    </row>
    <row r="19" spans="1:10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0.005</v>
      </c>
      <c r="G19" s="11"/>
      <c r="H19" s="12">
        <v>2.81</v>
      </c>
      <c r="I19" s="12">
        <f ca="1">ROUND(INDIRECT(ADDRESS(ROW()+(0), COLUMN()+(-3), 1))*INDIRECT(ADDRESS(ROW()+(0), COLUMN()+(-1), 1)), 2)</f>
        <v>0.01</v>
      </c>
      <c r="J19" s="12"/>
    </row>
    <row r="20" spans="1:10" ht="45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</v>
      </c>
      <c r="G20" s="11"/>
      <c r="H20" s="12">
        <v>115</v>
      </c>
      <c r="I20" s="12">
        <f ca="1">ROUND(INDIRECT(ADDRESS(ROW()+(0), COLUMN()+(-3), 1))*INDIRECT(ADDRESS(ROW()+(0), COLUMN()+(-1), 1)), 2)</f>
        <v>115</v>
      </c>
      <c r="J20" s="12"/>
    </row>
    <row r="21" spans="1:10" ht="24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3">
        <v>4</v>
      </c>
      <c r="G21" s="13"/>
      <c r="H21" s="14">
        <v>4.65</v>
      </c>
      <c r="I21" s="14">
        <f ca="1">ROUND(INDIRECT(ADDRESS(ROW()+(0), COLUMN()+(-3), 1))*INDIRECT(ADDRESS(ROW()+(0), COLUMN()+(-1), 1)), 2)</f>
        <v>18.6</v>
      </c>
      <c r="J21" s="14"/>
    </row>
    <row r="22" spans="1:10" ht="13.50" thickBot="1" customHeight="1">
      <c r="A22" s="15"/>
      <c r="B22" s="15"/>
      <c r="C22" s="15"/>
      <c r="D22" s="15"/>
      <c r="E22" s="15"/>
      <c r="F22" s="9" t="s">
        <v>48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444.2</v>
      </c>
      <c r="J22" s="17"/>
    </row>
    <row r="23" spans="1:10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8"/>
      <c r="H23" s="15"/>
      <c r="I23" s="15"/>
      <c r="J23" s="15"/>
    </row>
    <row r="24" spans="1:10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3">
        <v>0.2</v>
      </c>
      <c r="G24" s="13"/>
      <c r="H24" s="14">
        <v>55.38</v>
      </c>
      <c r="I24" s="14">
        <f ca="1">ROUND(INDIRECT(ADDRESS(ROW()+(0), COLUMN()+(-3), 1))*INDIRECT(ADDRESS(ROW()+(0), COLUMN()+(-1), 1)), 2)</f>
        <v>11.08</v>
      </c>
      <c r="J24" s="14"/>
    </row>
    <row r="25" spans="1:10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17">
        <f ca="1">ROUND(SUM(INDIRECT(ADDRESS(ROW()+(-1), COLUMN()+(0), 1))), 2)</f>
        <v>11.08</v>
      </c>
      <c r="J25" s="17"/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5"/>
      <c r="I26" s="15"/>
      <c r="J26" s="15"/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6.822</v>
      </c>
      <c r="G27" s="11"/>
      <c r="H27" s="12">
        <v>28.42</v>
      </c>
      <c r="I27" s="12">
        <f ca="1">ROUND(INDIRECT(ADDRESS(ROW()+(0), COLUMN()+(-3), 1))*INDIRECT(ADDRESS(ROW()+(0), COLUMN()+(-1), 1)), 2)</f>
        <v>193.88</v>
      </c>
      <c r="J27" s="12"/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3">
        <v>4.467</v>
      </c>
      <c r="G28" s="13"/>
      <c r="H28" s="14">
        <v>25.28</v>
      </c>
      <c r="I28" s="14">
        <f ca="1">ROUND(INDIRECT(ADDRESS(ROW()+(0), COLUMN()+(-3), 1))*INDIRECT(ADDRESS(ROW()+(0), COLUMN()+(-1), 1)), 2)</f>
        <v>112.93</v>
      </c>
      <c r="J28" s="14"/>
    </row>
    <row r="29" spans="1:10" ht="13.50" thickBot="1" customHeight="1">
      <c r="A29" s="15"/>
      <c r="B29" s="15"/>
      <c r="C29" s="15"/>
      <c r="D29" s="15"/>
      <c r="E29" s="15"/>
      <c r="F29" s="9" t="s">
        <v>61</v>
      </c>
      <c r="G29" s="9"/>
      <c r="H29" s="9"/>
      <c r="I29" s="17">
        <f ca="1">ROUND(SUM(INDIRECT(ADDRESS(ROW()+(-1), COLUMN()+(0), 1)),INDIRECT(ADDRESS(ROW()+(-2), COLUMN()+(0), 1))), 2)</f>
        <v>306.81</v>
      </c>
      <c r="J29" s="17"/>
    </row>
    <row r="30" spans="1:10" ht="13.50" thickBot="1" customHeight="1">
      <c r="A30" s="15">
        <v>4</v>
      </c>
      <c r="B30" s="15"/>
      <c r="C30" s="15"/>
      <c r="D30" s="15"/>
      <c r="E30" s="18" t="s">
        <v>62</v>
      </c>
      <c r="F30" s="18"/>
      <c r="G30" s="18"/>
      <c r="H30" s="15"/>
      <c r="I30" s="15"/>
      <c r="J30" s="15"/>
    </row>
    <row r="31" spans="1:10" ht="13.50" thickBot="1" customHeight="1">
      <c r="A31" s="19"/>
      <c r="B31" s="19"/>
      <c r="C31" s="19"/>
      <c r="D31" s="20" t="s">
        <v>63</v>
      </c>
      <c r="E31" s="19" t="s">
        <v>64</v>
      </c>
      <c r="F31" s="13">
        <v>2</v>
      </c>
      <c r="G31" s="13"/>
      <c r="H31" s="14">
        <f ca="1">ROUND(SUM(INDIRECT(ADDRESS(ROW()+(-2), COLUMN()+(1), 1)),INDIRECT(ADDRESS(ROW()+(-6), COLUMN()+(1), 1)),INDIRECT(ADDRESS(ROW()+(-9), COLUMN()+(1), 1))), 2)</f>
        <v>762.09</v>
      </c>
      <c r="I31" s="14">
        <f ca="1">ROUND(INDIRECT(ADDRESS(ROW()+(0), COLUMN()+(-3), 1))*INDIRECT(ADDRESS(ROW()+(0), COLUMN()+(-1), 1))/100, 2)</f>
        <v>15.24</v>
      </c>
      <c r="J31" s="14"/>
    </row>
    <row r="32" spans="1:10" ht="13.50" thickBot="1" customHeight="1">
      <c r="A32" s="21" t="s">
        <v>65</v>
      </c>
      <c r="B32" s="21"/>
      <c r="C32" s="21"/>
      <c r="D32" s="22"/>
      <c r="E32" s="23"/>
      <c r="F32" s="24" t="s">
        <v>66</v>
      </c>
      <c r="G32" s="24"/>
      <c r="H32" s="25"/>
      <c r="I32" s="26">
        <f ca="1">ROUND(SUM(INDIRECT(ADDRESS(ROW()+(-1), COLUMN()+(0), 1)),INDIRECT(ADDRESS(ROW()+(-3), COLUMN()+(0), 1)),INDIRECT(ADDRESS(ROW()+(-7), COLUMN()+(0), 1)),INDIRECT(ADDRESS(ROW()+(-10), COLUMN()+(0), 1))), 2)</f>
        <v>777.33</v>
      </c>
      <c r="J32" s="26"/>
    </row>
    <row r="35" spans="1:10" ht="13.50" thickBot="1" customHeight="1">
      <c r="A35" s="27" t="s">
        <v>67</v>
      </c>
      <c r="B35" s="27"/>
      <c r="C35" s="27"/>
      <c r="D35" s="27"/>
      <c r="E35" s="27"/>
      <c r="F35" s="27"/>
      <c r="G35" s="27" t="s">
        <v>68</v>
      </c>
      <c r="H35" s="27" t="s">
        <v>69</v>
      </c>
      <c r="I35" s="27"/>
      <c r="J35" s="27" t="s">
        <v>70</v>
      </c>
    </row>
    <row r="36" spans="1:10" ht="13.50" thickBot="1" customHeight="1">
      <c r="A36" s="28" t="s">
        <v>71</v>
      </c>
      <c r="B36" s="28"/>
      <c r="C36" s="28"/>
      <c r="D36" s="28"/>
      <c r="E36" s="28"/>
      <c r="F36" s="28"/>
      <c r="G36" s="29">
        <v>1.06202e+006</v>
      </c>
      <c r="H36" s="29">
        <v>1.06202e+006</v>
      </c>
      <c r="I36" s="29"/>
      <c r="J36" s="29" t="s">
        <v>72</v>
      </c>
    </row>
    <row r="37" spans="1:10" ht="13.50" thickBot="1" customHeight="1">
      <c r="A37" s="30" t="s">
        <v>73</v>
      </c>
      <c r="B37" s="30"/>
      <c r="C37" s="30"/>
      <c r="D37" s="30"/>
      <c r="E37" s="30"/>
      <c r="F37" s="30"/>
      <c r="G37" s="31"/>
      <c r="H37" s="31"/>
      <c r="I37" s="31"/>
      <c r="J37" s="31"/>
    </row>
    <row r="38" spans="1:10" ht="13.50" thickBot="1" customHeight="1">
      <c r="A38" s="28" t="s">
        <v>74</v>
      </c>
      <c r="B38" s="28"/>
      <c r="C38" s="28"/>
      <c r="D38" s="28"/>
      <c r="E38" s="28"/>
      <c r="F38" s="28"/>
      <c r="G38" s="29">
        <v>1.18202e+006</v>
      </c>
      <c r="H38" s="29">
        <v>1.18202e+006</v>
      </c>
      <c r="I38" s="29"/>
      <c r="J38" s="29" t="s">
        <v>75</v>
      </c>
    </row>
    <row r="39" spans="1:10" ht="13.50" thickBot="1" customHeight="1">
      <c r="A39" s="30" t="s">
        <v>76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77</v>
      </c>
      <c r="B40" s="28"/>
      <c r="C40" s="28"/>
      <c r="D40" s="28"/>
      <c r="E40" s="28"/>
      <c r="F40" s="28"/>
      <c r="G40" s="29">
        <v>182003</v>
      </c>
      <c r="H40" s="29">
        <v>2.3112e+007</v>
      </c>
      <c r="I40" s="29"/>
      <c r="J40" s="29">
        <v>4</v>
      </c>
    </row>
    <row r="41" spans="1:10" ht="24.00" thickBot="1" customHeight="1">
      <c r="A41" s="32" t="s">
        <v>78</v>
      </c>
      <c r="B41" s="32"/>
      <c r="C41" s="32"/>
      <c r="D41" s="32"/>
      <c r="E41" s="32"/>
      <c r="F41" s="32"/>
      <c r="G41" s="33"/>
      <c r="H41" s="33"/>
      <c r="I41" s="33"/>
      <c r="J41" s="33"/>
    </row>
    <row r="42" spans="1:10" ht="13.50" thickBot="1" customHeight="1">
      <c r="A42" s="30" t="s">
        <v>79</v>
      </c>
      <c r="B42" s="30"/>
      <c r="C42" s="30"/>
      <c r="D42" s="30"/>
      <c r="E42" s="30"/>
      <c r="F42" s="30"/>
      <c r="G42" s="31">
        <v>112009</v>
      </c>
      <c r="H42" s="31">
        <v>112009</v>
      </c>
      <c r="I42" s="31"/>
      <c r="J42" s="31"/>
    </row>
    <row r="45" spans="1:1" ht="33.75" thickBot="1" customHeight="1">
      <c r="A45" s="1" t="s">
        <v>80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81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82</v>
      </c>
      <c r="B47" s="1"/>
      <c r="C47" s="1"/>
      <c r="D47" s="1"/>
      <c r="E47" s="1"/>
      <c r="F47" s="1"/>
      <c r="G47" s="1"/>
      <c r="H47" s="1"/>
      <c r="I47" s="1"/>
      <c r="J47" s="1"/>
    </row>
  </sheetData>
  <mergeCells count="100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G16"/>
    <mergeCell ref="I16:J16"/>
    <mergeCell ref="A17:C17"/>
    <mergeCell ref="F17:G17"/>
    <mergeCell ref="I17:J17"/>
    <mergeCell ref="A18:C18"/>
    <mergeCell ref="F18:G18"/>
    <mergeCell ref="I18:J18"/>
    <mergeCell ref="A19:C19"/>
    <mergeCell ref="F19:G19"/>
    <mergeCell ref="I19:J19"/>
    <mergeCell ref="A20:C20"/>
    <mergeCell ref="F20:G20"/>
    <mergeCell ref="I20:J20"/>
    <mergeCell ref="A21:C21"/>
    <mergeCell ref="F21:G21"/>
    <mergeCell ref="I21:J21"/>
    <mergeCell ref="A22:C22"/>
    <mergeCell ref="F22:H22"/>
    <mergeCell ref="I22:J22"/>
    <mergeCell ref="A23:C23"/>
    <mergeCell ref="E23:G23"/>
    <mergeCell ref="I23:J23"/>
    <mergeCell ref="A24:C24"/>
    <mergeCell ref="F24:G24"/>
    <mergeCell ref="I24:J24"/>
    <mergeCell ref="A25:C25"/>
    <mergeCell ref="F25:H25"/>
    <mergeCell ref="I25:J25"/>
    <mergeCell ref="A26:C26"/>
    <mergeCell ref="E26:G26"/>
    <mergeCell ref="I26:J26"/>
    <mergeCell ref="A27:C27"/>
    <mergeCell ref="F27:G27"/>
    <mergeCell ref="I27:J27"/>
    <mergeCell ref="A28:C28"/>
    <mergeCell ref="F28:G28"/>
    <mergeCell ref="I28:J28"/>
    <mergeCell ref="A29:C29"/>
    <mergeCell ref="F29:H29"/>
    <mergeCell ref="I29:J29"/>
    <mergeCell ref="A30:C30"/>
    <mergeCell ref="E30:G30"/>
    <mergeCell ref="I30:J30"/>
    <mergeCell ref="A31:C31"/>
    <mergeCell ref="F31:G31"/>
    <mergeCell ref="I31:J31"/>
    <mergeCell ref="A32:E32"/>
    <mergeCell ref="F32:H32"/>
    <mergeCell ref="I32:J32"/>
    <mergeCell ref="A35:F35"/>
    <mergeCell ref="H35:I35"/>
    <mergeCell ref="A36:F36"/>
    <mergeCell ref="G36:G37"/>
    <mergeCell ref="H36:I37"/>
    <mergeCell ref="J36:J37"/>
    <mergeCell ref="A37:F37"/>
    <mergeCell ref="A38:F38"/>
    <mergeCell ref="G38:G39"/>
    <mergeCell ref="H38:I39"/>
    <mergeCell ref="J38:J39"/>
    <mergeCell ref="A39:F39"/>
    <mergeCell ref="A40:F40"/>
    <mergeCell ref="H40:I40"/>
    <mergeCell ref="J40:J42"/>
    <mergeCell ref="A41:F41"/>
    <mergeCell ref="H41:I41"/>
    <mergeCell ref="A42:F42"/>
    <mergeCell ref="H42:I42"/>
    <mergeCell ref="A45:J45"/>
    <mergeCell ref="A46:J46"/>
    <mergeCell ref="A47:J47"/>
  </mergeCells>
  <pageMargins left="0.147638" right="0.147638" top="0.206693" bottom="0.206693" header="0.0" footer="0.0"/>
  <pageSetup paperSize="9" orientation="portrait"/>
  <rowBreaks count="0" manualBreakCount="0">
    </rowBreaks>
</worksheet>
</file>