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<sst xmlns="http://schemas.openxmlformats.org/spreadsheetml/2006/main" count="61" uniqueCount="61">
  <si>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</si>
  <si>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UFR010</t>
  </si>
  <si>
    <t xml:space="preserve">m²</t>
  </si>
  <si>
    <t xml:space="preserve">Ferm rígid.</t>
  </si>
  <si>
    <r>
      <rPr>
        <sz val="8.25"/>
        <color rgb="FF000000"/>
        <rFont val="Arial"/>
        <family val="2"/>
      </rPr>
      <t xml:space="preserve">Ferm rígid per a tràfic pesat T2 sobre esplanada E3, compost de capa de 15 cm d'espessor de formigó magre vibrat, resistència 15 MPa i capa de 23 cm d'espessor de HF-4,5.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</si>
  <si>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</si>
  <si>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</si>
  <si>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</si>
  <si>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</si>
  <si>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</si>
  <si>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</si>
  <si>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</si>
  <si>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mt10hfc005a</t>
  </si>
  <si>
    <t xml:space="preserve">m³</t>
  </si>
  <si>
    <t xml:space="preserve">Formigó magre vibrat, resistència a compressió simple a vint-i-vuit dies de 15 MPa, amb ciment de classe resistent 32,5 N, dosificació de ciment &gt;= 140 kg/m³ de formigó fresc, relació ponderal d'aigua/ciment (a/c) &lt;= 1,15, grandària màxima de l'àrid gruixut &lt; 40 mm, coeficient de Los Angeles de l'àrid gruixut &lt; 35, fabricat en central, segons PG-3.</t>
  </si>
  <si>
    <t xml:space="preserve">mt10hfc010a</t>
  </si>
  <si>
    <t xml:space="preserve">m³</t>
  </si>
  <si>
    <t xml:space="preserve">Formigó HF-4,5, resistència a flexotracció a vint-i-vuit dies de 4,5 MPa, amb ciment de classe resistent 32,5 N, dosificació de ciment &gt;= 300 kg/m³ de formigó fresc, relació ponderal d'aigua/ciment (a/c) &lt;= 0,46, grandària màxima de l'àrid gruixut &lt; 40 mm, coeficient de Los Angeles de l'àrid gruixut &lt; 35, fabricat en central, segons PG-3.</t>
  </si>
  <si>
    <t xml:space="preserve">mt47acp030a</t>
  </si>
  <si>
    <t xml:space="preserve">kg</t>
  </si>
  <si>
    <t xml:space="preserve">Barres d'unió d'acer B 500 S UNE 36068, de 12 mm de diàmetre i 80 cm de longitud, per a juntes longitudinals en paviments de formigó.</t>
  </si>
  <si>
    <t xml:space="preserve">mt47acp020a</t>
  </si>
  <si>
    <t xml:space="preserve">kg</t>
  </si>
  <si>
    <t xml:space="preserve">Passadors d'acer UNE-EN 10025 S275JR, en barres llises de 25 mm de diàmetre i 50 cm de longitud, amb producte antiadherent al formigó, per a junts transversals en paviments de formigó.</t>
  </si>
  <si>
    <t xml:space="preserve">mt47acp040a</t>
  </si>
  <si>
    <t xml:space="preserve">m</t>
  </si>
  <si>
    <t xml:space="preserve">Cordó sintètic i massilla de dos components de quitrà, per a segellat de junts en paviments de formigó.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</si>
  <si>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</si>
  <si>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</si>
  <si>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</si>
  <si>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</si>
  <si>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Equip i maquinària</t>
  </si>
  <si>
    <t xml:space="preserve">mq04tkt030</t>
  </si>
  <si>
    <t xml:space="preserve">m³·km</t>
  </si>
  <si>
    <t xml:space="preserve">Transport de formigó.</t>
  </si>
  <si>
    <t xml:space="preserve">mq11phc010</t>
  </si>
  <si>
    <t xml:space="preserve">h</t>
  </si>
  <si>
    <t xml:space="preserve">Pavimentadora d'encofrats lliscants, amb equip d'inserció de passadors, barres d'unió, estesa, vibrat, enrasat i remolinat de paviments de formigó.</t>
  </si>
  <si>
    <t xml:space="preserve">mq11phc020</t>
  </si>
  <si>
    <t xml:space="preserve">h</t>
  </si>
  <si>
    <t xml:space="preserve">Texturador/ranurador de paviments de formigó.</t>
  </si>
  <si>
    <t xml:space="preserve">mq11phc030</t>
  </si>
  <si>
    <t xml:space="preserve">h</t>
  </si>
  <si>
    <t xml:space="preserve">Polvoritzador de producte filmogen per a curat de paviments de formigó.</t>
  </si>
  <si>
    <t xml:space="preserve">mq06cor020</t>
  </si>
  <si>
    <t xml:space="preserve">h</t>
  </si>
  <si>
    <t xml:space="preserve">Equip per a tall de juntes en soleres de formigó.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</si>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</sst>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93" customWidth="1"/>
    <col min="5" max="5" width="73.27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91.8</v>
      </c>
      <c r="H10" s="12">
        <f ca="1">ROUND(INDIRECT(ADDRESS(ROW()+(0), COLUMN()+(-2), 1))*INDIRECT(ADDRESS(ROW()+(0), COLUMN()+(-1), 1)), 2)</f>
        <v>13.77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0.23</v>
      </c>
      <c r="G11" s="12">
        <v>117.07</v>
      </c>
      <c r="H11" s="12">
        <f ca="1">ROUND(INDIRECT(ADDRESS(ROW()+(0), COLUMN()+(-2), 1))*INDIRECT(ADDRESS(ROW()+(0), COLUMN()+(-1), 1)), 2)</f>
        <v>26.93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0.211</v>
      </c>
      <c r="G12" s="12">
        <v>0.91</v>
      </c>
      <c r="H12" s="12">
        <f ca="1">ROUND(INDIRECT(ADDRESS(ROW()+(0), COLUMN()+(-2), 1))*INDIRECT(ADDRESS(ROW()+(0), COLUMN()+(-1), 1)), 2)</f>
        <v>0.19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0.583</v>
      </c>
      <c r="G13" s="12">
        <v>0.8</v>
      </c>
      <c r="H13" s="12">
        <f ca="1">ROUND(INDIRECT(ADDRESS(ROW()+(0), COLUMN()+(-2), 1))*INDIRECT(ADDRESS(ROW()+(0), COLUMN()+(-1), 1)), 2)</f>
        <v>0.47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0.361</v>
      </c>
      <c r="G14" s="12">
        <v>3.32</v>
      </c>
      <c r="H14" s="12">
        <f ca="1">ROUND(INDIRECT(ADDRESS(ROW()+(0), COLUMN()+(-2), 1))*INDIRECT(ADDRESS(ROW()+(0), COLUMN()+(-1), 1)), 2)</f>
        <v>1.2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1.56</v>
      </c>
      <c r="H15" s="14">
        <f ca="1">ROUND(INDIRECT(ADDRESS(ROW()+(0), COLUMN()+(-2), 1))*INDIRECT(ADDRESS(ROW()+(0), COLUMN()+(-1), 1)), 2)</f>
        <v>0.39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42.95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13.8</v>
      </c>
      <c r="G18" s="12">
        <v>0.29</v>
      </c>
      <c r="H18" s="12">
        <f ca="1">ROUND(INDIRECT(ADDRESS(ROW()+(0), COLUMN()+(-2), 1))*INDIRECT(ADDRESS(ROW()+(0), COLUMN()+(-1), 1)), 2)</f>
        <v>4</v>
      </c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0.01</v>
      </c>
      <c r="G19" s="12">
        <v>369.15</v>
      </c>
      <c r="H19" s="12">
        <f ca="1">ROUND(INDIRECT(ADDRESS(ROW()+(0), COLUMN()+(-2), 1))*INDIRECT(ADDRESS(ROW()+(0), COLUMN()+(-1), 1)), 2)</f>
        <v>3.69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0.002</v>
      </c>
      <c r="G20" s="12">
        <v>23.52</v>
      </c>
      <c r="H20" s="12">
        <f ca="1">ROUND(INDIRECT(ADDRESS(ROW()+(0), COLUMN()+(-2), 1))*INDIRECT(ADDRESS(ROW()+(0), COLUMN()+(-1), 1)), 2)</f>
        <v>0.05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0.004</v>
      </c>
      <c r="G21" s="12">
        <v>20.16</v>
      </c>
      <c r="H21" s="12">
        <f ca="1">ROUND(INDIRECT(ADDRESS(ROW()+(0), COLUMN()+(-2), 1))*INDIRECT(ADDRESS(ROW()+(0), COLUMN()+(-1), 1)), 2)</f>
        <v>0.08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0.361</v>
      </c>
      <c r="G22" s="14">
        <v>10.64</v>
      </c>
      <c r="H22" s="14">
        <f ca="1">ROUND(INDIRECT(ADDRESS(ROW()+(0), COLUMN()+(-2), 1))*INDIRECT(ADDRESS(ROW()+(0), COLUMN()+(-1), 1)), 2)</f>
        <v>3.84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11.66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0.027</v>
      </c>
      <c r="G25" s="12">
        <v>28.42</v>
      </c>
      <c r="H25" s="12">
        <f ca="1">ROUND(INDIRECT(ADDRESS(ROW()+(0), COLUMN()+(-2), 1))*INDIRECT(ADDRESS(ROW()+(0), COLUMN()+(-1), 1)), 2)</f>
        <v>0.77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0.027</v>
      </c>
      <c r="G26" s="14">
        <v>25.28</v>
      </c>
      <c r="H26" s="14">
        <f ca="1">ROUND(INDIRECT(ADDRESS(ROW()+(0), COLUMN()+(-2), 1))*INDIRECT(ADDRESS(ROW()+(0), COLUMN()+(-1), 1)), 2)</f>
        <v>0.68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1.45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1)),INDIRECT(ADDRESS(ROW()+(-13), COLUMN()+(1), 1))), 2)</f>
        <v>56.06</v>
      </c>
      <c r="H29" s="14">
        <f ca="1">ROUND(INDIRECT(ADDRESS(ROW()+(0), COLUMN()+(-2), 1))*INDIRECT(ADDRESS(ROW()+(0), COLUMN()+(-1), 1))/100, 2)</f>
        <v>1.12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1)),INDIRECT(ADDRESS(ROW()+(-14), COLUMN()+(0), 1))), 2)</f>
        <v>57.18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