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<sst xmlns="http://schemas.openxmlformats.org/spreadsheetml/2006/main" count="46" uniqueCount="46">
  <si>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</si>
  <si>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UJP010</t>
  </si>
  <si>
    <t xml:space="preserve">U</t>
  </si>
  <si>
    <t xml:space="preserve">Plantació d'arbre.</t>
  </si>
  <si>
    <r>
      <rPr>
        <sz val="8.25"/>
        <color rgb="FF000000"/>
        <rFont val="Arial"/>
        <family val="2"/>
      </rPr>
      <t xml:space="preserve">Plantació de Mimosa comuna (Acacia dealbata) de 12 a 14 cm de perímetre de tronc a 1 m del terra, en clot de 60x60x60 cm realitzat amb mitjans mecànics; subministrament en contenidor. Inclús terra vegetal garbellada i substrats vegetals fertilitzats.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</si>
  <si>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</si>
  <si>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</si>
  <si>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</si>
  <si>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</si>
  <si>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</si>
  <si>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</si>
  <si>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</si>
  <si>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mt48eap010a</t>
  </si>
  <si>
    <t xml:space="preserve">U</t>
  </si>
  <si>
    <t xml:space="preserve">Mimosa comuna (Acacia dealbata) de 12 a 14 cm de perímetre de tronc a 1 m del terra; subministrament en contenidor de 50 litres, D=50 cm.</t>
  </si>
  <si>
    <t xml:space="preserve">mt48tie030a</t>
  </si>
  <si>
    <t xml:space="preserve">m³</t>
  </si>
  <si>
    <t xml:space="preserve">Terra vegetal garbellada, subministrada a granel.</t>
  </si>
  <si>
    <t xml:space="preserve">mt48tie020</t>
  </si>
  <si>
    <t xml:space="preserve">kg</t>
  </si>
  <si>
    <t xml:space="preserve">Adob mineral complex NPK 15-15-15.</t>
  </si>
  <si>
    <t xml:space="preserve">mt08aaa010a</t>
  </si>
  <si>
    <t xml:space="preserve">m³</t>
  </si>
  <si>
    <t xml:space="preserve">Aigua.</t>
  </si>
  <si>
    <t xml:space="preserve">Subtotal materials:</t>
  </si>
  <si>
    <t xml:space="preserve">Equip i maquinària</t>
  </si>
  <si>
    <t xml:space="preserve">mq01exn020a</t>
  </si>
  <si>
    <t xml:space="preserve">h</t>
  </si>
  <si>
    <t xml:space="preserve">Retroexcavadora hidràulica sobre pneumàtics, de 105 kW.</t>
  </si>
  <si>
    <t xml:space="preserve">mq04dua020b</t>
  </si>
  <si>
    <t xml:space="preserve">h</t>
  </si>
  <si>
    <t xml:space="preserve">Dúmper de descàrrega frontal de 2 t de càrrega útil.</t>
  </si>
  <si>
    <t xml:space="preserve">Subtotal equip i maquinària:</t>
  </si>
  <si>
    <t xml:space="preserve">Mà d'obra</t>
  </si>
  <si>
    <t xml:space="preserve">mo040</t>
  </si>
  <si>
    <t xml:space="preserve">h</t>
  </si>
  <si>
    <t xml:space="preserve">Oficial 1ª jardiner.</t>
  </si>
  <si>
    <t xml:space="preserve">mo115</t>
  </si>
  <si>
    <t xml:space="preserve">h</t>
  </si>
  <si>
    <t xml:space="preserve">Peó jardiner.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</si>
  <si>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</si>
  <si>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</si>
  <si>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</si>
  <si>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</si>
  <si>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162,33€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</si>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</sst>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80" customWidth="1"/>
    <col min="4" max="4" width="71.74" customWidth="1"/>
    <col min="5" max="5" width="14.45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150.05</v>
      </c>
      <c r="G10" s="12">
        <f ca="1">ROUND(INDIRECT(ADDRESS(ROW()+(0), COLUMN()+(-2), 1))*INDIRECT(ADDRESS(ROW()+(0), COLUMN()+(-1), 1)), 2)</f>
        <v>150.05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0.1</v>
      </c>
      <c r="F11" s="12">
        <v>23.7</v>
      </c>
      <c r="G11" s="12">
        <f ca="1">ROUND(INDIRECT(ADDRESS(ROW()+(0), COLUMN()+(-2), 1))*INDIRECT(ADDRESS(ROW()+(0), COLUMN()+(-1), 1)), 2)</f>
        <v>2.37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0.01</v>
      </c>
      <c r="F12" s="12">
        <v>0.83</v>
      </c>
      <c r="G12" s="12">
        <f ca="1">ROUND(INDIRECT(ADDRESS(ROW()+(0), COLUMN()+(-2), 1))*INDIRECT(ADDRESS(ROW()+(0), COLUMN()+(-1), 1)), 2)</f>
        <v>0.01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0.04</v>
      </c>
      <c r="F13" s="14">
        <v>1.5</v>
      </c>
      <c r="G13" s="14">
        <f ca="1">ROUND(INDIRECT(ADDRESS(ROW()+(0), COLUMN()+(-2), 1))*INDIRECT(ADDRESS(ROW()+(0), COLUMN()+(-1), 1)), 2)</f>
        <v>0.06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152.49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0.05</v>
      </c>
      <c r="F16" s="12">
        <v>51.91</v>
      </c>
      <c r="G16" s="12">
        <f ca="1">ROUND(INDIRECT(ADDRESS(ROW()+(0), COLUMN()+(-2), 1))*INDIRECT(ADDRESS(ROW()+(0), COLUMN()+(-1), 1)), 2)</f>
        <v>2.6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0.05</v>
      </c>
      <c r="F17" s="14">
        <v>10.38</v>
      </c>
      <c r="G17" s="14">
        <f ca="1">ROUND(INDIRECT(ADDRESS(ROW()+(0), COLUMN()+(-2), 1))*INDIRECT(ADDRESS(ROW()+(0), COLUMN()+(-1), 1)), 2)</f>
        <v>0.52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3.12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0.18</v>
      </c>
      <c r="F20" s="12">
        <v>28.42</v>
      </c>
      <c r="G20" s="12">
        <f ca="1">ROUND(INDIRECT(ADDRESS(ROW()+(0), COLUMN()+(-2), 1))*INDIRECT(ADDRESS(ROW()+(0), COLUMN()+(-1), 1)), 2)</f>
        <v>5.12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0.36</v>
      </c>
      <c r="F21" s="14">
        <v>23.81</v>
      </c>
      <c r="G21" s="14">
        <f ca="1">ROUND(INDIRECT(ADDRESS(ROW()+(0), COLUMN()+(-2), 1))*INDIRECT(ADDRESS(ROW()+(0), COLUMN()+(-1), 1)), 2)</f>
        <v>8.57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13.69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1)),INDIRECT(ADDRESS(ROW()+(-10), COLUMN()+(1), 1))), 2)</f>
        <v>169.3</v>
      </c>
      <c r="G24" s="14">
        <f ca="1">ROUND(INDIRECT(ADDRESS(ROW()+(0), COLUMN()+(-2), 1))*INDIRECT(ADDRESS(ROW()+(0), COLUMN()+(-1), 1))/100, 2)</f>
        <v>3.39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1)),INDIRECT(ADDRESS(ROW()+(-11), COLUMN()+(0), 1))), 2)</f>
        <v>172.69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