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<sst xmlns="http://schemas.openxmlformats.org/spreadsheetml/2006/main" count="56" uniqueCount="56">
  <si>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</si>
  <si>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UNM010</t>
  </si>
  <si>
    <t xml:space="preserve">m³</t>
  </si>
  <si>
    <t xml:space="preserve">Mur de contenció de maçoneria.</t>
  </si>
  <si>
    <r>
      <rPr>
        <sz val="8.25"/>
        <color rgb="FF000000"/>
        <rFont val="Arial"/>
        <family val="2"/>
      </rPr>
      <t xml:space="preserve">Mur de contenció de terres de maçoneria ordinària de pedra calcària, a una cara vista, entre terrenys a diferent nivell, de fins 3 m d'altura, rebuda amb morter de ciment industrial, color gris, amb additiu hidròfug, M-5, subministrat a granel. Inclús tubs de PVC per drenatge. El preu no inclou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</si>
  <si>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</si>
  <si>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</si>
  <si>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</si>
  <si>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</si>
  <si>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</si>
  <si>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</si>
  <si>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</si>
  <si>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mt08pmu010a</t>
  </si>
  <si>
    <t xml:space="preserve">m³</t>
  </si>
  <si>
    <t xml:space="preserve">Pedra calcària, per maçoneria ordinària.</t>
  </si>
  <si>
    <t xml:space="preserve">mt08aaa010a</t>
  </si>
  <si>
    <t xml:space="preserve">m³</t>
  </si>
  <si>
    <t xml:space="preserve">Aigua.</t>
  </si>
  <si>
    <t xml:space="preserve">mt09mif010ib</t>
  </si>
  <si>
    <t xml:space="preserve">t</t>
  </si>
  <si>
    <t xml:space="preserve">Morter industrial per a obra de paleta, de ciment, color gris, amb additiu hidròfug, categoria M-5 (resistència a compressió 5 N/mm²), subministrat a granel, segons UNE-EN 998-2.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</si>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</sst>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2.93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1"/>
      <c r="H10" s="11"/>
      <c r="I10" s="12">
        <v>22.58</v>
      </c>
      <c r="J10" s="12">
        <f ca="1">ROUND(INDIRECT(ADDRESS(ROW()+(0), COLUMN()+(-4), 1))*INDIRECT(ADDRESS(ROW()+(0), COLUMN()+(-1), 1)), 2)</f>
        <v>18.29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0.1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0.357</v>
      </c>
      <c r="G12" s="11"/>
      <c r="H12" s="11"/>
      <c r="I12" s="12">
        <v>35.18</v>
      </c>
      <c r="J12" s="12">
        <f ca="1">ROUND(INDIRECT(ADDRESS(ROW()+(0), COLUMN()+(-4), 1))*INDIRECT(ADDRESS(ROW()+(0), COLUMN()+(-1), 1)), 2)</f>
        <v>12.56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3"/>
      <c r="H13" s="13"/>
      <c r="I13" s="14">
        <v>3.34</v>
      </c>
      <c r="J13" s="14">
        <f ca="1">ROUND(INDIRECT(ADDRESS(ROW()+(0), COLUMN()+(-4), 1))*INDIRECT(ADDRESS(ROW()+(0), COLUMN()+(-1), 1)), 2)</f>
        <v>0.17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31.12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1.357</v>
      </c>
      <c r="G16" s="13"/>
      <c r="H16" s="13"/>
      <c r="I16" s="14">
        <v>1.73</v>
      </c>
      <c r="J16" s="14">
        <f ca="1">ROUND(INDIRECT(ADDRESS(ROW()+(0), COLUMN()+(-4), 1))*INDIRECT(ADDRESS(ROW()+(0), COLUMN()+(-1), 1)), 2)</f>
        <v>2.35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2.35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0.659</v>
      </c>
      <c r="G19" s="11"/>
      <c r="H19" s="11"/>
      <c r="I19" s="12">
        <v>24.51</v>
      </c>
      <c r="J19" s="12">
        <f ca="1">ROUND(INDIRECT(ADDRESS(ROW()+(0), COLUMN()+(-4), 1))*INDIRECT(ADDRESS(ROW()+(0), COLUMN()+(-1), 1)), 2)</f>
        <v>16.15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3.38</v>
      </c>
      <c r="G20" s="11"/>
      <c r="H20" s="11"/>
      <c r="I20" s="12">
        <v>24.51</v>
      </c>
      <c r="J20" s="12">
        <f ca="1">ROUND(INDIRECT(ADDRESS(ROW()+(0), COLUMN()+(-4), 1))*INDIRECT(ADDRESS(ROW()+(0), COLUMN()+(-1), 1)), 2)</f>
        <v>82.84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3.38</v>
      </c>
      <c r="G21" s="13"/>
      <c r="H21" s="13"/>
      <c r="I21" s="14">
        <v>21.77</v>
      </c>
      <c r="J21" s="14">
        <f ca="1">ROUND(INDIRECT(ADDRESS(ROW()+(0), COLUMN()+(-4), 1))*INDIRECT(ADDRESS(ROW()+(0), COLUMN()+(-1), 1)), 2)</f>
        <v>73.58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1))), 2)</f>
        <v>172.57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3</v>
      </c>
      <c r="G24" s="13"/>
      <c r="H24" s="13"/>
      <c r="I24" s="14">
        <f ca="1">ROUND(SUM(INDIRECT(ADDRESS(ROW()+(-2), COLUMN()+(1), 1)),INDIRECT(ADDRESS(ROW()+(-7), COLUMN()+(1), 1)),INDIRECT(ADDRESS(ROW()+(-10), COLUMN()+(1), 1))), 2)</f>
        <v>206.04</v>
      </c>
      <c r="J24" s="14">
        <f ca="1">ROUND(INDIRECT(ADDRESS(ROW()+(0), COLUMN()+(-4), 1))*INDIRECT(ADDRESS(ROW()+(0), COLUMN()+(-1), 1))/100, 2)</f>
        <v>6.18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1)),INDIRECT(ADDRESS(ROW()+(-8), COLUMN()+(0), 1)),INDIRECT(ADDRESS(ROW()+(-11), COLUMN()+(0), 1))), 2)</f>
        <v>212.22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162011</v>
      </c>
      <c r="H29" s="29">
        <v>162012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