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<sst xmlns="http://schemas.openxmlformats.org/spreadsheetml/2006/main" count="52" uniqueCount="52">
  <si>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</si>
  <si>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UPG045</t>
  </si>
  <si>
    <t xml:space="preserve">m³</t>
  </si>
  <si>
    <t xml:space="preserve">Reomplert base d'escala per a vas de piscina.</t>
  </si>
  <si>
    <r>
      <rPr>
        <sz val="8.25"/>
        <color rgb="FF000000"/>
        <rFont val="Arial"/>
        <family val="2"/>
      </rPr>
      <t xml:space="preserve">Reomplert base d'escala per a vas de piscina, realitzat amb maons ceràmics buits (totxana), per revestir, 29x14x9 cm, amb junts de 10 mm d'espessor, rebuts amb morter de ciment industrial, color gris, M-5, subministrat a granel. El preu no inclou el revestiment.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</si>
  <si>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</si>
  <si>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</si>
  <si>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</si>
  <si>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</si>
  <si>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</si>
  <si>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</si>
  <si>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</si>
  <si>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</si>
  <si>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</si>
  <si>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</si>
  <si>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mt08aaa010a</t>
  </si>
  <si>
    <t xml:space="preserve">m³</t>
  </si>
  <si>
    <t xml:space="preserve">Aigua.</t>
  </si>
  <si>
    <t xml:space="preserve">mt09mif010cb</t>
  </si>
  <si>
    <t xml:space="preserve">t</t>
  </si>
  <si>
    <t xml:space="preserve">Morter industrial per a obra de paleta, de ciment, color gris, categoria M-5 (resistència a compressió 5 N/mm²), subministrat a granel, segons UNE-EN 998-2.</t>
  </si>
  <si>
    <t xml:space="preserve">Subtotal materials:</t>
  </si>
  <si>
    <t xml:space="preserve">Equip i maquinària</t>
  </si>
  <si>
    <t xml:space="preserve">mq06mms010</t>
  </si>
  <si>
    <t xml:space="preserve">h</t>
  </si>
  <si>
    <t xml:space="preserve">Mesclador continu amb sitja, per a morter industrial en sec, subministrat a granel.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</si>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</sst>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1.91" customWidth="1"/>
    <col min="6" max="6" width="3.23" customWidth="1"/>
    <col min="7" max="7" width="11.73" customWidth="1"/>
    <col min="8" max="8" width="12.24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287.356</v>
      </c>
      <c r="G10" s="11"/>
      <c r="H10" s="12">
        <v>0.35</v>
      </c>
      <c r="I10" s="12">
        <f ca="1">ROUND(INDIRECT(ADDRESS(ROW()+(0), COLUMN()+(-3), 1))*INDIRECT(ADDRESS(ROW()+(0), COLUMN()+(-1), 1)), 2)</f>
        <v>100.57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0.004</v>
      </c>
      <c r="G11" s="11"/>
      <c r="H11" s="12">
        <v>1.5</v>
      </c>
      <c r="I11" s="12">
        <f ca="1">ROUND(INDIRECT(ADDRESS(ROW()+(0), COLUMN()+(-3), 1))*INDIRECT(ADDRESS(ROW()+(0), COLUMN()+(-1), 1)), 2)</f>
        <v>0.01</v>
      </c>
      <c r="J11" s="12"/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0.018</v>
      </c>
      <c r="G12" s="13"/>
      <c r="H12" s="14">
        <v>50.2</v>
      </c>
      <c r="I12" s="14">
        <f ca="1">ROUND(INDIRECT(ADDRESS(ROW()+(0), COLUMN()+(-3), 1))*INDIRECT(ADDRESS(ROW()+(0), COLUMN()+(-1), 1)), 2)</f>
        <v>0.9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101.48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0.067</v>
      </c>
      <c r="G15" s="13"/>
      <c r="H15" s="14">
        <v>1.94</v>
      </c>
      <c r="I15" s="14">
        <f ca="1">ROUND(INDIRECT(ADDRESS(ROW()+(0), COLUMN()+(-3), 1))*INDIRECT(ADDRESS(ROW()+(0), COLUMN()+(-1), 1)), 2)</f>
        <v>0.13</v>
      </c>
      <c r="J15" s="14"/>
    </row>
    <row r="16" spans="1:10" ht="13.50" thickBot="1" customHeight="1">
      <c r="A16" s="15"/>
      <c r="B16" s="15"/>
      <c r="C16" s="15"/>
      <c r="D16" s="15"/>
      <c r="E16" s="15"/>
      <c r="F16" s="9" t="s">
        <v>26</v>
      </c>
      <c r="G16" s="9"/>
      <c r="H16" s="9"/>
      <c r="I16" s="17">
        <f ca="1">ROUND(SUM(INDIRECT(ADDRESS(ROW()+(-1), COLUMN()+(0), 1))), 2)</f>
        <v>0.13</v>
      </c>
      <c r="J16" s="17"/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5"/>
      <c r="I17" s="15"/>
      <c r="J17" s="15"/>
    </row>
    <row r="18" spans="1:10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0.061</v>
      </c>
      <c r="G18" s="11"/>
      <c r="H18" s="12">
        <v>28.42</v>
      </c>
      <c r="I18" s="12">
        <f ca="1">ROUND(INDIRECT(ADDRESS(ROW()+(0), COLUMN()+(-3), 1))*INDIRECT(ADDRESS(ROW()+(0), COLUMN()+(-1), 1)), 2)</f>
        <v>1.73</v>
      </c>
      <c r="J18" s="12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0.033</v>
      </c>
      <c r="G19" s="13"/>
      <c r="H19" s="14">
        <v>25.28</v>
      </c>
      <c r="I19" s="14">
        <f ca="1">ROUND(INDIRECT(ADDRESS(ROW()+(0), COLUMN()+(-3), 1))*INDIRECT(ADDRESS(ROW()+(0), COLUMN()+(-1), 1)), 2)</f>
        <v>0.83</v>
      </c>
      <c r="J19" s="14"/>
    </row>
    <row r="20" spans="1:10" ht="13.50" thickBot="1" customHeight="1">
      <c r="A20" s="15"/>
      <c r="B20" s="15"/>
      <c r="C20" s="15"/>
      <c r="D20" s="15"/>
      <c r="E20" s="15"/>
      <c r="F20" s="9" t="s">
        <v>34</v>
      </c>
      <c r="G20" s="9"/>
      <c r="H20" s="9"/>
      <c r="I20" s="17">
        <f ca="1">ROUND(SUM(INDIRECT(ADDRESS(ROW()+(-1), COLUMN()+(0), 1)),INDIRECT(ADDRESS(ROW()+(-2), COLUMN()+(0), 1))), 2)</f>
        <v>2.56</v>
      </c>
      <c r="J20" s="17"/>
    </row>
    <row r="21" spans="1:10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8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3"/>
      <c r="H22" s="14">
        <f ca="1">ROUND(SUM(INDIRECT(ADDRESS(ROW()+(-2), COLUMN()+(1), 1)),INDIRECT(ADDRESS(ROW()+(-6), COLUMN()+(1), 1)),INDIRECT(ADDRESS(ROW()+(-9), COLUMN()+(1), 1))), 2)</f>
        <v>104.17</v>
      </c>
      <c r="I22" s="14">
        <f ca="1">ROUND(INDIRECT(ADDRESS(ROW()+(0), COLUMN()+(-3), 1))*INDIRECT(ADDRESS(ROW()+(0), COLUMN()+(-1), 1))/100, 2)</f>
        <v>2.08</v>
      </c>
      <c r="J22" s="14"/>
    </row>
    <row r="23" spans="1:10" ht="13.50" thickBot="1" customHeight="1">
      <c r="A23" s="8"/>
      <c r="B23" s="8"/>
      <c r="C23" s="8"/>
      <c r="D23" s="8"/>
      <c r="E23" s="8"/>
      <c r="F23" s="21" t="s">
        <v>38</v>
      </c>
      <c r="G23" s="21"/>
      <c r="H23" s="21"/>
      <c r="I23" s="22">
        <f ca="1">ROUND(SUM(INDIRECT(ADDRESS(ROW()+(-1), COLUMN()+(0), 1)),INDIRECT(ADDRESS(ROW()+(-3), COLUMN()+(0), 1)),INDIRECT(ADDRESS(ROW()+(-7), COLUMN()+(0), 1)),INDIRECT(ADDRESS(ROW()+(-10), COLUMN()+(0), 1))), 2)</f>
        <v>106.25</v>
      </c>
      <c r="J23" s="22"/>
    </row>
    <row r="26" spans="1:10" ht="13.50" thickBot="1" customHeight="1">
      <c r="A26" s="23" t="s">
        <v>39</v>
      </c>
      <c r="B26" s="23"/>
      <c r="C26" s="23"/>
      <c r="D26" s="23"/>
      <c r="E26" s="23"/>
      <c r="F26" s="23"/>
      <c r="G26" s="23" t="s">
        <v>40</v>
      </c>
      <c r="H26" s="23" t="s">
        <v>41</v>
      </c>
      <c r="I26" s="23"/>
      <c r="J26" s="23" t="s">
        <v>42</v>
      </c>
    </row>
    <row r="27" spans="1:10" ht="13.50" thickBot="1" customHeight="1">
      <c r="A27" s="24" t="s">
        <v>43</v>
      </c>
      <c r="B27" s="24"/>
      <c r="C27" s="24"/>
      <c r="D27" s="24"/>
      <c r="E27" s="24"/>
      <c r="F27" s="24"/>
      <c r="G27" s="25">
        <v>1.06202e+006</v>
      </c>
      <c r="H27" s="25">
        <v>1.06202e+006</v>
      </c>
      <c r="I27" s="25"/>
      <c r="J27" s="25" t="s">
        <v>44</v>
      </c>
    </row>
    <row r="28" spans="1:10" ht="13.50" thickBot="1" customHeight="1">
      <c r="A28" s="26" t="s">
        <v>45</v>
      </c>
      <c r="B28" s="26"/>
      <c r="C28" s="26"/>
      <c r="D28" s="26"/>
      <c r="E28" s="26"/>
      <c r="F28" s="26"/>
      <c r="G28" s="27"/>
      <c r="H28" s="27"/>
      <c r="I28" s="27"/>
      <c r="J28" s="27"/>
    </row>
    <row r="29" spans="1:10" ht="13.50" thickBot="1" customHeight="1">
      <c r="A29" s="24" t="s">
        <v>46</v>
      </c>
      <c r="B29" s="24"/>
      <c r="C29" s="24"/>
      <c r="D29" s="24"/>
      <c r="E29" s="24"/>
      <c r="F29" s="24"/>
      <c r="G29" s="25">
        <v>1.18202e+006</v>
      </c>
      <c r="H29" s="25">
        <v>1.18202e+006</v>
      </c>
      <c r="I29" s="25"/>
      <c r="J29" s="25" t="s">
        <v>47</v>
      </c>
    </row>
    <row r="30" spans="1:10" ht="13.50" thickBot="1" customHeight="1">
      <c r="A30" s="26" t="s">
        <v>48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50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51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83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H16"/>
    <mergeCell ref="I16:J16"/>
    <mergeCell ref="A17:B17"/>
    <mergeCell ref="C17:D17"/>
    <mergeCell ref="E17:G17"/>
    <mergeCell ref="I17:J17"/>
    <mergeCell ref="A18:B18"/>
    <mergeCell ref="C18:D18"/>
    <mergeCell ref="F18:G18"/>
    <mergeCell ref="I18:J18"/>
    <mergeCell ref="A19:B19"/>
    <mergeCell ref="C19:D19"/>
    <mergeCell ref="F19:G19"/>
    <mergeCell ref="I19:J19"/>
    <mergeCell ref="A20:B20"/>
    <mergeCell ref="C20:D20"/>
    <mergeCell ref="F20:H20"/>
    <mergeCell ref="I20:J20"/>
    <mergeCell ref="A21:B21"/>
    <mergeCell ref="C21:D21"/>
    <mergeCell ref="E21:G21"/>
    <mergeCell ref="I21:J21"/>
    <mergeCell ref="A22:B22"/>
    <mergeCell ref="C22:D22"/>
    <mergeCell ref="F22:G22"/>
    <mergeCell ref="I22:J22"/>
    <mergeCell ref="A23:B23"/>
    <mergeCell ref="C23:D23"/>
    <mergeCell ref="F23:H23"/>
    <mergeCell ref="I23:J23"/>
    <mergeCell ref="A26:F26"/>
    <mergeCell ref="H26:I26"/>
    <mergeCell ref="A27:F27"/>
    <mergeCell ref="G27:G28"/>
    <mergeCell ref="H27:I28"/>
    <mergeCell ref="J27:J28"/>
    <mergeCell ref="A28:F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