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<sst xmlns="http://schemas.openxmlformats.org/spreadsheetml/2006/main" count="44" uniqueCount="44">
  <si>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</si>
  <si>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USE012</t>
  </si>
  <si>
    <t xml:space="preserve">U</t>
  </si>
  <si>
    <t xml:space="preserve">Estació depuradora biològica.</t>
  </si>
  <si>
    <r>
      <rPr>
        <sz val="8.25"/>
        <color rgb="FF000000"/>
        <rFont val="Arial"/>
        <family val="2"/>
      </rPr>
      <t xml:space="preserve">Estació depuradora biològica d'aigües residuals, tecnologia VFL, capacitat per a 5 a 15 usuaris (H.E.), càrrega mitjana de matèria orgànica contaminant (DBO5) de 0,72 kg/dia i cabal màxim d'aigua depurada de 1800 litres/dia.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</si>
  <si>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</si>
  <si>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</si>
  <si>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</si>
  <si>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</si>
  <si>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</si>
  <si>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</si>
  <si>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</si>
  <si>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mt46edb010e</t>
  </si>
  <si>
    <t xml:space="preserve">U</t>
  </si>
  <si>
    <t xml:space="preserve">Estació depuradora biològica d'aigües residuals, tecnologia VFL, capacitat per a 5 a 15 usuaris (H.E.), càrrega mitjana de matèria orgànica contaminant (DBO5) de 0,72 kg/dia i cabal màxim d'aigua depurada de 1800 litres/dia, equipada amb un reactor biològic tipus AT i un compressor, segons UNE-EN 12566-3.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</si>
  <si>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</si>
  <si>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</si>
  <si>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</si>
  <si>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</si>
  <si>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</si>
  <si>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</si>
  <si>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</si>
  <si>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</si>
  <si>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</si>
  <si>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</si>
  <si>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</si>
  <si>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</si>
  <si>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</si>
  <si>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</si>
  <si>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</si>
  <si>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</si>
  <si>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</si>
  <si>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</si>
  <si>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3.034,75€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</si>
  <si>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</si>
  <si>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</si>
  <si>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</si>
  <si>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</si>
  <si>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</si>
  <si>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12566-3:2006/A2:2014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</si>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</sst>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29" customWidth="1"/>
    <col min="4" max="4" width="73.95" customWidth="1"/>
    <col min="5" max="5" width="1.36" customWidth="1"/>
    <col min="6" max="6" width="10.71" customWidth="1"/>
    <col min="7" max="7" width="1.19" customWidth="1"/>
    <col min="8" max="8" width="10.71" customWidth="1"/>
    <col min="9" max="9" width="2.5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4">
        <v>6984</v>
      </c>
      <c r="H10" s="14"/>
      <c r="I10" s="14">
        <f ca="1">ROUND(INDIRECT(ADDRESS(ROW()+(0), COLUMN()+(-4), 1))*INDIRECT(ADDRESS(ROW()+(0), COLUMN()+(-2), 1)), 2)</f>
        <v>6984</v>
      </c>
      <c r="J10" s="14"/>
    </row>
    <row r="11" spans="1:10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6984</v>
      </c>
      <c r="J11" s="17"/>
    </row>
    <row r="12" spans="1:10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3.478</v>
      </c>
      <c r="F13" s="11"/>
      <c r="G13" s="13">
        <v>25.32</v>
      </c>
      <c r="H13" s="13"/>
      <c r="I13" s="13">
        <f ca="1">ROUND(INDIRECT(ADDRESS(ROW()+(0), COLUMN()+(-4), 1))*INDIRECT(ADDRESS(ROW()+(0), COLUMN()+(-2), 1)), 2)</f>
        <v>88.06</v>
      </c>
      <c r="J13" s="13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3.478</v>
      </c>
      <c r="F14" s="11"/>
      <c r="G14" s="13">
        <v>21.72</v>
      </c>
      <c r="H14" s="13"/>
      <c r="I14" s="13">
        <f ca="1">ROUND(INDIRECT(ADDRESS(ROW()+(0), COLUMN()+(-4), 1))*INDIRECT(ADDRESS(ROW()+(0), COLUMN()+(-2), 1)), 2)</f>
        <v>75.54</v>
      </c>
      <c r="J14" s="13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2.319</v>
      </c>
      <c r="F15" s="11"/>
      <c r="G15" s="13">
        <v>25.32</v>
      </c>
      <c r="H15" s="13"/>
      <c r="I15" s="13">
        <f ca="1">ROUND(INDIRECT(ADDRESS(ROW()+(0), COLUMN()+(-4), 1))*INDIRECT(ADDRESS(ROW()+(0), COLUMN()+(-2), 1)), 2)</f>
        <v>58.72</v>
      </c>
      <c r="J15" s="13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2">
        <v>2.319</v>
      </c>
      <c r="F16" s="12"/>
      <c r="G16" s="14">
        <v>21.72</v>
      </c>
      <c r="H16" s="14"/>
      <c r="I16" s="14">
        <f ca="1">ROUND(INDIRECT(ADDRESS(ROW()+(0), COLUMN()+(-4), 1))*INDIRECT(ADDRESS(ROW()+(0), COLUMN()+(-2), 1)), 2)</f>
        <v>50.37</v>
      </c>
      <c r="J16" s="14"/>
    </row>
    <row r="17" spans="1:10" ht="13.50" thickBot="1" customHeight="1">
      <c r="A17" s="15"/>
      <c r="B17" s="15"/>
      <c r="C17" s="15"/>
      <c r="D17" s="15"/>
      <c r="E17" s="9" t="s">
        <v>29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1))), 2)</f>
        <v>272.69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5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2">
        <v>2</v>
      </c>
      <c r="F19" s="12"/>
      <c r="G19" s="14">
        <f ca="1">ROUND(SUM(INDIRECT(ADDRESS(ROW()+(-2), COLUMN()+(2), 1)),INDIRECT(ADDRESS(ROW()+(-8), COLUMN()+(2), 1))), 2)</f>
        <v>7256.69</v>
      </c>
      <c r="H19" s="14"/>
      <c r="I19" s="14">
        <f ca="1">ROUND(INDIRECT(ADDRESS(ROW()+(0), COLUMN()+(-4), 1))*INDIRECT(ADDRESS(ROW()+(0), COLUMN()+(-2), 1))/100, 2)</f>
        <v>145.13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4" t="s">
        <v>34</v>
      </c>
      <c r="F20" s="24"/>
      <c r="G20" s="25"/>
      <c r="H20" s="25"/>
      <c r="I20" s="26">
        <f ca="1">ROUND(SUM(INDIRECT(ADDRESS(ROW()+(-1), COLUMN()+(0), 1)),INDIRECT(ADDRESS(ROW()+(-3), COLUMN()+(0), 1)),INDIRECT(ADDRESS(ROW()+(-9), COLUMN()+(0), 1))), 2)</f>
        <v>7401.82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882014</v>
      </c>
      <c r="G24" s="29"/>
      <c r="H24" s="29">
        <v>882015</v>
      </c>
      <c r="I24" s="29"/>
      <c r="J24" s="29">
        <v>3</v>
      </c>
    </row>
    <row r="25" spans="1:10" ht="34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3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H11"/>
    <mergeCell ref="I11:J11"/>
    <mergeCell ref="A12:B12"/>
    <mergeCell ref="D12:F12"/>
    <mergeCell ref="G12:H12"/>
    <mergeCell ref="I12:J12"/>
    <mergeCell ref="A13:B13"/>
    <mergeCell ref="E13:F13"/>
    <mergeCell ref="G13:H13"/>
    <mergeCell ref="I13:J13"/>
    <mergeCell ref="A14:B14"/>
    <mergeCell ref="E14:F14"/>
    <mergeCell ref="G14:H14"/>
    <mergeCell ref="I14:J14"/>
    <mergeCell ref="A15:B15"/>
    <mergeCell ref="E15:F15"/>
    <mergeCell ref="G15:H15"/>
    <mergeCell ref="I15:J15"/>
    <mergeCell ref="A16:B16"/>
    <mergeCell ref="E16:F16"/>
    <mergeCell ref="G16:H16"/>
    <mergeCell ref="I16:J16"/>
    <mergeCell ref="A17:B17"/>
    <mergeCell ref="E17:H17"/>
    <mergeCell ref="I17:J17"/>
    <mergeCell ref="A18:B18"/>
    <mergeCell ref="D18:F18"/>
    <mergeCell ref="G18:H18"/>
    <mergeCell ref="I18:J18"/>
    <mergeCell ref="A19:B19"/>
    <mergeCell ref="E19:F19"/>
    <mergeCell ref="G19:H19"/>
    <mergeCell ref="I19:J19"/>
    <mergeCell ref="A20:D20"/>
    <mergeCell ref="E20:H20"/>
    <mergeCell ref="I20:J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