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<sst xmlns="http://schemas.openxmlformats.org/spreadsheetml/2006/main" count="29" uniqueCount="29">
  <si>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</si>
  <si>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USE020</t>
  </si>
  <si>
    <t xml:space="preserve">U</t>
  </si>
  <si>
    <t xml:space="preserve">Estació depuradora d'aigües grises.</t>
  </si>
  <si>
    <r>
      <rPr>
        <sz val="8.25"/>
        <color rgb="FF000000"/>
        <rFont val="Arial"/>
        <family val="2"/>
      </rPr>
      <t xml:space="preserve">Estació depuradora d'aigües grises domèstiques de baixa contaminació, amb capacitat per a 6 usuaris (H.E.).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</si>
  <si>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</si>
  <si>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</si>
  <si>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</si>
  <si>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</si>
  <si>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</si>
  <si>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</si>
  <si>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</si>
  <si>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mt46feb010bg</t>
  </si>
  <si>
    <t xml:space="preserve">U</t>
  </si>
  <si>
    <t xml:space="preserve">Estació depuradora d'aigües grises domèstiques de baixa contaminació, amb capacitat per a 6 usuaris (H.E.), composta de filtre de polietilè per a gruixuts, dues bombes de filtrat i rentat a contracorrent, filtre dual automàtic d'alt rendiment, electrovàlvula, dos dipòsits de polièster de secció rectangular de 0,25 m³ cadascun, equip de raigs ultraviolats, dipòsit de polietilè amb bomba per a dosificació de colorant, vàlvules, interruptors de nivell, sobreeixidor amb canonada de desguàs, quadre elèctric i bancada.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</si>
  <si>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</si>
  <si>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</si>
  <si>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</si>
  <si>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</si>
  <si>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</si>
  <si>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</si>
  <si>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</si>
  <si>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</si>
  <si>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</si>
  <si>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</si>
  <si>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</si>
  <si>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</si>
  <si>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11.915,93€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</si>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</sst>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93" customWidth="1"/>
    <col min="3" max="3" width="6.97" customWidth="1"/>
    <col min="4" max="4" width="73.27" customWidth="1"/>
    <col min="5" max="5" width="12.07" customWidth="1"/>
    <col min="6" max="6" width="11.90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76.50" thickBot="1" customHeight="1">
      <c r="A10" s="1" t="s">
        <v>12</v>
      </c>
      <c r="B10" s="1"/>
      <c r="C10" s="10" t="s">
        <v>13</v>
      </c>
      <c r="D10" s="1" t="s">
        <v>14</v>
      </c>
      <c r="E10" s="12">
        <v>1</v>
      </c>
      <c r="F10" s="14">
        <v>7572.98</v>
      </c>
      <c r="G10" s="14">
        <f ca="1">ROUND(INDIRECT(ADDRESS(ROW()+(0), COLUMN()+(-2), 1))*INDIRECT(ADDRESS(ROW()+(0), COLUMN()+(-1), 1)), 2)</f>
        <v>7572.98</v>
      </c>
    </row>
    <row r="11" spans="1:7" ht="13.50" thickBot="1" customHeight="1">
      <c r="A11" s="15"/>
      <c r="B11" s="15"/>
      <c r="C11" s="15"/>
      <c r="D11" s="15"/>
      <c r="E11" s="9" t="s">
        <v>15</v>
      </c>
      <c r="F11" s="9"/>
      <c r="G11" s="17">
        <f ca="1">ROUND(SUM(INDIRECT(ADDRESS(ROW()+(-1), COLUMN()+(0), 1))), 2)</f>
        <v>7572.98</v>
      </c>
    </row>
    <row r="12" spans="1:7" ht="13.50" thickBot="1" customHeight="1">
      <c r="A12" s="15">
        <v>2</v>
      </c>
      <c r="B12" s="15"/>
      <c r="C12" s="15"/>
      <c r="D12" s="18" t="s">
        <v>16</v>
      </c>
      <c r="E12" s="18"/>
      <c r="F12" s="15"/>
      <c r="G12" s="15"/>
    </row>
    <row r="13" spans="1:7" ht="13.50" thickBot="1" customHeight="1">
      <c r="A13" s="1" t="s">
        <v>17</v>
      </c>
      <c r="B13" s="1"/>
      <c r="C13" s="10" t="s">
        <v>18</v>
      </c>
      <c r="D13" s="1" t="s">
        <v>19</v>
      </c>
      <c r="E13" s="11">
        <v>1.391</v>
      </c>
      <c r="F13" s="13">
        <v>25.32</v>
      </c>
      <c r="G13" s="13">
        <f ca="1">ROUND(INDIRECT(ADDRESS(ROW()+(0), COLUMN()+(-2), 1))*INDIRECT(ADDRESS(ROW()+(0), COLUMN()+(-1), 1)), 2)</f>
        <v>35.22</v>
      </c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2">
        <v>1.391</v>
      </c>
      <c r="F14" s="14">
        <v>21.72</v>
      </c>
      <c r="G14" s="14">
        <f ca="1">ROUND(INDIRECT(ADDRESS(ROW()+(0), COLUMN()+(-2), 1))*INDIRECT(ADDRESS(ROW()+(0), COLUMN()+(-1), 1)), 2)</f>
        <v>30.21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1)),INDIRECT(ADDRESS(ROW()+(-2), COLUMN()+(0), 1))), 2)</f>
        <v>65.43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9"/>
      <c r="B17" s="19"/>
      <c r="C17" s="20" t="s">
        <v>25</v>
      </c>
      <c r="D17" s="19" t="s">
        <v>26</v>
      </c>
      <c r="E17" s="12">
        <v>4</v>
      </c>
      <c r="F17" s="14">
        <f ca="1">ROUND(SUM(INDIRECT(ADDRESS(ROW()+(-2), COLUMN()+(1), 1)),INDIRECT(ADDRESS(ROW()+(-6), COLUMN()+(1), 1))), 2)</f>
        <v>7638.41</v>
      </c>
      <c r="G17" s="14">
        <f ca="1">ROUND(INDIRECT(ADDRESS(ROW()+(0), COLUMN()+(-2), 1))*INDIRECT(ADDRESS(ROW()+(0), COLUMN()+(-1), 1))/100, 2)</f>
        <v>305.54</v>
      </c>
    </row>
    <row r="18" spans="1:7" ht="13.50" thickBot="1" customHeight="1">
      <c r="A18" s="21" t="s">
        <v>27</v>
      </c>
      <c r="B18" s="21"/>
      <c r="C18" s="22"/>
      <c r="D18" s="23"/>
      <c r="E18" s="24" t="s">
        <v>28</v>
      </c>
      <c r="F18" s="25"/>
      <c r="G18" s="26">
        <f ca="1">ROUND(SUM(INDIRECT(ADDRESS(ROW()+(-1), COLUMN()+(0), 1)),INDIRECT(ADDRESS(ROW()+(-3), COLUMN()+(0), 1)),INDIRECT(ADDRESS(ROW()+(-7), COLUMN()+(0), 1))), 2)</f>
        <v>7943.95</v>
      </c>
    </row>
  </sheetData>
  <mergeCells count="20">
    <mergeCell ref="A1:G1"/>
    <mergeCell ref="C3:G3"/>
    <mergeCell ref="A5:G5"/>
    <mergeCell ref="A8:B8"/>
    <mergeCell ref="A9:B9"/>
    <mergeCell ref="D9:E9"/>
    <mergeCell ref="A10:B10"/>
    <mergeCell ref="A11:B11"/>
    <mergeCell ref="E11:F11"/>
    <mergeCell ref="A12:B12"/>
    <mergeCell ref="D12:E12"/>
    <mergeCell ref="A13:B13"/>
    <mergeCell ref="A14:B14"/>
    <mergeCell ref="A15:B15"/>
    <mergeCell ref="E15:F15"/>
    <mergeCell ref="A16:B16"/>
    <mergeCell ref="D16:E16"/>
    <mergeCell ref="A17:B17"/>
    <mergeCell ref="A18:D18"/>
    <mergeCell ref="E18:F18"/>
  </mergeCells>
  <pageMargins left="0.147638" right="0.147638" top="0.206693" bottom="0.206693" header="0.0" footer="0.0"/>
  <pageSetup paperSize="9" orientation="portrait"/>
  <rowBreaks count="0" manualBreakCount="0">
    </rowBreaks>
</worksheet>
</file>