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<sst xmlns="http://schemas.openxmlformats.org/spreadsheetml/2006/main" count="53" uniqueCount="53">
  <si>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</si>
  <si>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UXE020</t>
  </si>
  <si>
    <t xml:space="preserve">m³</t>
  </si>
  <si>
    <t xml:space="preserve">Estabilització d'esplanada "in situ", mitjançant conglomerants.</t>
  </si>
  <si>
    <r>
      <rPr>
        <sz val="8.25"/>
        <color rgb="FF000000"/>
        <rFont val="Arial"/>
        <family val="2"/>
      </rPr>
      <t xml:space="preserve">Estabilització d'esplanada "in situ", abocant una beurada de ciment CEM II / A-L 32,5 N, per a aconseguir un sòl estabilitzat tipus SEST-1 d'acord amb els requisits exposats a l'article 512 del PG-3.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</si>
  <si>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</si>
  <si>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</si>
  <si>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</si>
  <si>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</si>
  <si>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</si>
  <si>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</si>
  <si>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</si>
  <si>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</si>
  <si>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</si>
  <si>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</si>
  <si>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mt08cet020e</t>
  </si>
  <si>
    <t xml:space="preserve">t</t>
  </si>
  <si>
    <t xml:space="preserve">Ciment CEM II / A-L 32,5 N, a granel, segons UNE-EN 197-1.</t>
  </si>
  <si>
    <t xml:space="preserve">Subtotal materials:</t>
  </si>
  <si>
    <t xml:space="preserve">Equip i maquinària</t>
  </si>
  <si>
    <t xml:space="preserve">mq01pao010a</t>
  </si>
  <si>
    <t xml:space="preserve">h</t>
  </si>
  <si>
    <t xml:space="preserve">Pala carregadora sobre cadenes, de 59 kW/1,2 m³, equipada amb escarificadora.</t>
  </si>
  <si>
    <t xml:space="preserve">mq01mot010a</t>
  </si>
  <si>
    <t xml:space="preserve">h</t>
  </si>
  <si>
    <t xml:space="preserve">Motoanivelladora de 141 kW.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</si>
  <si>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</si>
  <si>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</si>
  <si>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</si>
  <si>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mq02cia020f</t>
  </si>
  <si>
    <t xml:space="preserve">h</t>
  </si>
  <si>
    <t xml:space="preserve">Camió cisterna equipat per a reg, de 8 m³ de capacitat.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</si>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</sst>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3.78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1.5</v>
      </c>
      <c r="J10" s="12"/>
      <c r="K10" s="12">
        <f ca="1">ROUND(INDIRECT(ADDRESS(ROW()+(0), COLUMN()+(-5), 1))*INDIRECT(ADDRESS(ROW()+(0), COLUMN()+(-2), 1)), 2)</f>
        <v>0.08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0.041</v>
      </c>
      <c r="G11" s="13"/>
      <c r="H11" s="13"/>
      <c r="I11" s="14">
        <v>89.64</v>
      </c>
      <c r="J11" s="14"/>
      <c r="K11" s="14">
        <f ca="1">ROUND(INDIRECT(ADDRESS(ROW()+(0), COLUMN()+(-5), 1))*INDIRECT(ADDRESS(ROW()+(0), COLUMN()+(-2), 1)), 2)</f>
        <v>3.68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3.76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1"/>
      <c r="H14" s="11"/>
      <c r="I14" s="12">
        <v>44.8</v>
      </c>
      <c r="J14" s="12"/>
      <c r="K14" s="12">
        <f ca="1">ROUND(INDIRECT(ADDRESS(ROW()+(0), COLUMN()+(-5), 1))*INDIRECT(ADDRESS(ROW()+(0), COLUMN()+(-2), 1)), 2)</f>
        <v>5.38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1"/>
      <c r="H15" s="11"/>
      <c r="I15" s="12">
        <v>75.91</v>
      </c>
      <c r="J15" s="12"/>
      <c r="K15" s="12">
        <f ca="1">ROUND(INDIRECT(ADDRESS(ROW()+(0), COLUMN()+(-5), 1))*INDIRECT(ADDRESS(ROW()+(0), COLUMN()+(-2), 1)), 2)</f>
        <v>1.14</v>
      </c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1"/>
      <c r="H16" s="11"/>
      <c r="I16" s="12">
        <v>69.78</v>
      </c>
      <c r="J16" s="12"/>
      <c r="K16" s="12">
        <f ca="1">ROUND(INDIRECT(ADDRESS(ROW()+(0), COLUMN()+(-5), 1))*INDIRECT(ADDRESS(ROW()+(0), COLUMN()+(-2), 1)), 2)</f>
        <v>1.95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0.035</v>
      </c>
      <c r="G17" s="13"/>
      <c r="H17" s="13"/>
      <c r="I17" s="14">
        <v>123</v>
      </c>
      <c r="J17" s="14"/>
      <c r="K17" s="14">
        <f ca="1">ROUND(INDIRECT(ADDRESS(ROW()+(0), COLUMN()+(-5), 1))*INDIRECT(ADDRESS(ROW()+(0), COLUMN()+(-2), 1)), 2)</f>
        <v>4.31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1)),INDIRECT(ADDRESS(ROW()+(-3), COLUMN()+(0), 1)),INDIRECT(ADDRESS(ROW()+(-4), COLUMN()+(0), 1))), 2)</f>
        <v>12.78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0.096</v>
      </c>
      <c r="G20" s="13"/>
      <c r="H20" s="13"/>
      <c r="I20" s="14">
        <v>25.28</v>
      </c>
      <c r="J20" s="14"/>
      <c r="K20" s="14">
        <f ca="1">ROUND(INDIRECT(ADDRESS(ROW()+(0), COLUMN()+(-5), 1))*INDIRECT(ADDRESS(ROW()+(0), COLUMN()+(-2), 1)), 2)</f>
        <v>2.43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1))), 2)</f>
        <v>2.43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1)),INDIRECT(ADDRESS(ROW()+(-5), COLUMN()+(2), 1)),INDIRECT(ADDRESS(ROW()+(-11), COLUMN()+(2), 1))), 2)</f>
        <v>18.97</v>
      </c>
      <c r="J23" s="14"/>
      <c r="K23" s="14">
        <f ca="1">ROUND(INDIRECT(ADDRESS(ROW()+(0), COLUMN()+(-5), 1))*INDIRECT(ADDRESS(ROW()+(0), COLUMN()+(-2), 1))/100, 2)</f>
        <v>0.38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1)),INDIRECT(ADDRESS(ROW()+(-6), COLUMN()+(0), 1)),INDIRECT(ADDRESS(ROW()+(-12), COLUMN()+(0), 1))), 2)</f>
        <v>19.35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  <c r="K28" s="29"/>
    </row>
    <row r="29" spans="1:11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