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<sst xmlns="http://schemas.openxmlformats.org/spreadsheetml/2006/main" count="57" uniqueCount="57">
  <si>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</si>
  <si>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UXM010</t>
  </si>
  <si>
    <t xml:space="preserve">m²</t>
  </si>
  <si>
    <t xml:space="preserve">Tarima de fusta per a exterior.</t>
  </si>
  <si>
    <r>
      <rPr>
        <sz val="8.25"/>
        <color rgb="FF000000"/>
        <rFont val="Arial"/>
        <family val="2"/>
      </rPr>
      <t xml:space="preserve">Tarima per a exterior, formada per taules de fusta massissa, de cumarú, de 28x145x800/2800 mm, resistència al lliscament classe 3, segons CTE DB SU, fixades mitjançant el sistema de fixació vista, sobre llistons de fusta de pi, de 65x38 mm, amb classe d'ús 4 segons UNE-EN 335, separats 50 cm entre si i fixats a la solera de formigó amb tacs expansius metàl·lics i tirafons; raspallat i posterior aplicació de dues mans de lasur a l'aigua d'assecat ràpid per a exterior, color Teca, acabat setinat rendiment: 0,083 l/m² cada mà com a tractament protector i decoratiu. Inclús tirafons per a subjecció de les taules als llistons i peces especials. El preu no inclou la solera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</si>
  <si>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</si>
  <si>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</si>
  <si>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</si>
  <si>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</si>
  <si>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</si>
  <si>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</si>
  <si>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</si>
  <si>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mt18mva015d</t>
  </si>
  <si>
    <t xml:space="preserve">m</t>
  </si>
  <si>
    <t xml:space="preserve">Llistó de fusta de pi, de 65x38 mm, tractada en autoclau, amb classe d'ús 4 segons UNE-EN 335, per a suport i fixació de les tarimes d'exterior.</t>
  </si>
  <si>
    <t xml:space="preserve">mt18mta030ae</t>
  </si>
  <si>
    <t xml:space="preserve">m²</t>
  </si>
  <si>
    <t xml:space="preserve">Taules de fusta massissa, de cumarú, de 28x145x800/2800 mm, sense tractar, per a raspallat i aplicació d'un tractament protector i decoratiu en obra; resistència al lliscament classe 3, segons CTE DB SU; amb accessoris de muntatge. Segons UNE-EN 13810-1 i UNE-EN 14342</t>
  </si>
  <si>
    <t xml:space="preserve">mt18mva090</t>
  </si>
  <si>
    <t xml:space="preserve">U</t>
  </si>
  <si>
    <t xml:space="preserve">Tirafons llautonat, per a fusta, de cap aixamfranat hexagonal, per a clau Allen.</t>
  </si>
  <si>
    <t xml:space="preserve">mt18mva085a</t>
  </si>
  <si>
    <t xml:space="preserve">U</t>
  </si>
  <si>
    <t xml:space="preserve">Tac expansiu metàl·lic i tirafons, per a fixació de llates d'empostissar o corretges de fusta sobre suport base de formigó.</t>
  </si>
  <si>
    <t xml:space="preserve">mt27lsa020b</t>
  </si>
  <si>
    <t xml:space="preserve">l</t>
  </si>
  <si>
    <t xml:space="preserve">Lasur a l'aigua d'assecat ràpid per a exterior, color Teca, acabat setinat, a base de resines acríliques híbrides i copolímers de poliuretà, amb un agent biocida, contra fongs de taca blava i floridures, amb resistència a la intempèrie, per aplicar amb brotxa, corró o pistola sobre paviments exteriors de fusta, com a tractament protector i decoratiu.</t>
  </si>
  <si>
    <t xml:space="preserve">Subtotal materials:</t>
  </si>
  <si>
    <t xml:space="preserve">Mà d'obra</t>
  </si>
  <si>
    <t xml:space="preserve">mo025</t>
  </si>
  <si>
    <t xml:space="preserve">h</t>
  </si>
  <si>
    <t xml:space="preserve">Oficial 1ª instal·lador de paviments de fusta.</t>
  </si>
  <si>
    <t xml:space="preserve">mo063</t>
  </si>
  <si>
    <t xml:space="preserve">h</t>
  </si>
  <si>
    <t xml:space="preserve">Ajudant instal·lador de paviments de fusta.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</si>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</sst>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2.5</v>
      </c>
      <c r="H10" s="11"/>
      <c r="I10" s="12">
        <v>2.55</v>
      </c>
      <c r="J10" s="12">
        <f ca="1">ROUND(INDIRECT(ADDRESS(ROW()+(0), COLUMN()+(-3), 1))*INDIRECT(ADDRESS(ROW()+(0), COLUMN()+(-1), 1)), 2)</f>
        <v>6.38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56.24</v>
      </c>
      <c r="J11" s="12">
        <f ca="1">ROUND(INDIRECT(ADDRESS(ROW()+(0), COLUMN()+(-3), 1))*INDIRECT(ADDRESS(ROW()+(0), COLUMN()+(-1), 1)), 2)</f>
        <v>59.05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28</v>
      </c>
      <c r="H12" s="11"/>
      <c r="I12" s="12">
        <v>0.23</v>
      </c>
      <c r="J12" s="12">
        <f ca="1">ROUND(INDIRECT(ADDRESS(ROW()+(0), COLUMN()+(-3), 1))*INDIRECT(ADDRESS(ROW()+(0), COLUMN()+(-1), 1)), 2)</f>
        <v>6.44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5</v>
      </c>
      <c r="H13" s="11"/>
      <c r="I13" s="12">
        <v>1.2</v>
      </c>
      <c r="J13" s="12">
        <f ca="1">ROUND(INDIRECT(ADDRESS(ROW()+(0), COLUMN()+(-3), 1))*INDIRECT(ADDRESS(ROW()+(0), COLUMN()+(-1), 1)), 2)</f>
        <v>6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0.166</v>
      </c>
      <c r="H14" s="13"/>
      <c r="I14" s="14">
        <v>24.94</v>
      </c>
      <c r="J14" s="14">
        <f ca="1">ROUND(INDIRECT(ADDRESS(ROW()+(0), COLUMN()+(-3), 1))*INDIRECT(ADDRESS(ROW()+(0), COLUMN()+(-1), 1)), 2)</f>
        <v>4.14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82.01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0.577</v>
      </c>
      <c r="H17" s="11"/>
      <c r="I17" s="12">
        <v>25.57</v>
      </c>
      <c r="J17" s="12">
        <f ca="1">ROUND(INDIRECT(ADDRESS(ROW()+(0), COLUMN()+(-3), 1))*INDIRECT(ADDRESS(ROW()+(0), COLUMN()+(-1), 1)), 2)</f>
        <v>14.75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0.577</v>
      </c>
      <c r="H18" s="11"/>
      <c r="I18" s="12">
        <v>22.73</v>
      </c>
      <c r="J18" s="12">
        <f ca="1">ROUND(INDIRECT(ADDRESS(ROW()+(0), COLUMN()+(-3), 1))*INDIRECT(ADDRESS(ROW()+(0), COLUMN()+(-1), 1)), 2)</f>
        <v>13.12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0.346</v>
      </c>
      <c r="H19" s="11"/>
      <c r="I19" s="12">
        <v>25.57</v>
      </c>
      <c r="J19" s="12">
        <f ca="1">ROUND(INDIRECT(ADDRESS(ROW()+(0), COLUMN()+(-3), 1))*INDIRECT(ADDRESS(ROW()+(0), COLUMN()+(-1), 1)), 2)</f>
        <v>8.85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0.058</v>
      </c>
      <c r="H20" s="13"/>
      <c r="I20" s="14">
        <v>22.73</v>
      </c>
      <c r="J20" s="14">
        <f ca="1">ROUND(INDIRECT(ADDRESS(ROW()+(0), COLUMN()+(-3), 1))*INDIRECT(ADDRESS(ROW()+(0), COLUMN()+(-1), 1)), 2)</f>
        <v>1.32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38.04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120.05</v>
      </c>
      <c r="J23" s="14">
        <f ca="1">ROUND(INDIRECT(ADDRESS(ROW()+(0), COLUMN()+(-3), 1))*INDIRECT(ADDRESS(ROW()+(0), COLUMN()+(-1), 1))/100, 2)</f>
        <v>2.4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122.45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882014</v>
      </c>
      <c r="G28" s="29"/>
      <c r="H28" s="29">
        <v>882015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