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<sst xmlns="http://schemas.openxmlformats.org/spreadsheetml/2006/main" count="55" uniqueCount="55">
  <si>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</si>
  <si>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YCD010</t>
  </si>
  <si>
    <t xml:space="preserve">m</t>
  </si>
  <si>
    <t xml:space="preserve">Pantalla de protecció contra despreniment de la capa superficial del mantell vegetal.</t>
  </si>
  <si>
    <r>
      <rPr>
        <sz val="8.25"/>
        <color rgb="FF000000"/>
        <rFont val="Arial"/>
        <family val="2"/>
      </rPr>
      <t xml:space="preserve">Protecció enfront de despreniment de la capa superficial del mantell vegetal, formada per pantalla composta per xarxa de poliamida d'alta tenacitat, color blanc, de 2 m d'altura, i perfils d'acer UNE-EN 10025 S275JR, laminat en calent, de la sèrie IPN 100, galvanitzat en calent, de 3 m de longitud, clavats en el terreny cada 2,0 m, amortitzables en 1 us. Inclús cables d'acer i elements de fixació al terra per a l'ancoratge dels perfils al terreny.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</si>
  <si>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</si>
  <si>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</si>
  <si>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</si>
  <si>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</si>
  <si>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</si>
  <si>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</si>
  <si>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</si>
  <si>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mt50spr070</t>
  </si>
  <si>
    <t xml:space="preserve">m²</t>
  </si>
  <si>
    <t xml:space="preserve">Xarxa vertical de seguretat tipus U, segons UNE-EN 1263-1, de poliamida d'alta tenacitat, de color blanc, certificada per AENOR mitjançant segell N de Productes Certificats AENOR per a Xarxes de Seguretat. Corda de xarxa de calibre 4,5 mm. Energia de la xarxa A2 (entre 2,2 i 4,4 kJ). Configuració de la xarxa al rombe, amb corda perimetral de polipropilè de 16 mm de diàmetre.</t>
  </si>
  <si>
    <t xml:space="preserve">mt50spr100c</t>
  </si>
  <si>
    <t xml:space="preserve">m</t>
  </si>
  <si>
    <t xml:space="preserve">Cable d'acer de 3 mm de diàmetre, per a subjecció de perfils metàl·lics, amb placa base, ferramentes, tensors i subjectacables.</t>
  </si>
  <si>
    <t xml:space="preserve">mt07ala110bb</t>
  </si>
  <si>
    <t xml:space="preserve">m</t>
  </si>
  <si>
    <t xml:space="preserve">Perfil d'acer UNE-EN 10025 S275JR, sèrie IPN 100, laminat en calent, amb recobriment galvanitzat, per aplicacions estructurals. Treballat i muntat en taller, per a col·locar en obra.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</si>
  <si>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</si>
  <si>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</si>
  <si>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</si>
  <si>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</si>
  <si>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</si>
  <si>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</si>
  <si>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</si>
  <si>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</si>
  <si>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mq03tab040</t>
  </si>
  <si>
    <t xml:space="preserve">h</t>
  </si>
  <si>
    <t xml:space="preserve">Equip de clava de perfils metàl·lics, sobre cadenes.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</si>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</sst>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2.93" customWidth="1"/>
    <col min="6" max="6" width="1.87" customWidth="1"/>
    <col min="7" max="7" width="11.90" customWidth="1"/>
    <col min="8" max="8" width="1.19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2.79</v>
      </c>
      <c r="J10" s="12">
        <f ca="1">ROUND(INDIRECT(ADDRESS(ROW()+(0), COLUMN()+(-4), 1))*INDIRECT(ADDRESS(ROW()+(0), COLUMN()+(-1), 1)), 2)</f>
        <v>5.58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1"/>
      <c r="H11" s="11"/>
      <c r="I11" s="12">
        <v>1.77</v>
      </c>
      <c r="J11" s="12">
        <f ca="1">ROUND(INDIRECT(ADDRESS(ROW()+(0), COLUMN()+(-4), 1))*INDIRECT(ADDRESS(ROW()+(0), COLUMN()+(-1), 1)), 2)</f>
        <v>8.85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1"/>
      <c r="H12" s="11"/>
      <c r="I12" s="12">
        <v>28.18</v>
      </c>
      <c r="J12" s="12">
        <f ca="1">ROUND(INDIRECT(ADDRESS(ROW()+(0), COLUMN()+(-4), 1))*INDIRECT(ADDRESS(ROW()+(0), COLUMN()+(-1), 1)), 2)</f>
        <v>59.18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0.44</v>
      </c>
      <c r="G13" s="13"/>
      <c r="H13" s="13"/>
      <c r="I13" s="14">
        <v>1.22</v>
      </c>
      <c r="J13" s="14">
        <f ca="1">ROUND(INDIRECT(ADDRESS(ROW()+(0), COLUMN()+(-4), 1))*INDIRECT(ADDRESS(ROW()+(0), COLUMN()+(-1), 1)), 2)</f>
        <v>0.54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74.15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</v>
      </c>
      <c r="G16" s="11"/>
      <c r="H16" s="11"/>
      <c r="I16" s="12">
        <v>54.88</v>
      </c>
      <c r="J16" s="12">
        <f ca="1">ROUND(INDIRECT(ADDRESS(ROW()+(0), COLUMN()+(-4), 1))*INDIRECT(ADDRESS(ROW()+(0), COLUMN()+(-1), 1)), 2)</f>
        <v>5.49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3"/>
      <c r="H17" s="13"/>
      <c r="I17" s="14">
        <v>47.73</v>
      </c>
      <c r="J17" s="14">
        <f ca="1">ROUND(INDIRECT(ADDRESS(ROW()+(0), COLUMN()+(-4), 1))*INDIRECT(ADDRESS(ROW()+(0), COLUMN()+(-1), 1)), 2)</f>
        <v>4.77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10.26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0.839</v>
      </c>
      <c r="G20" s="11"/>
      <c r="H20" s="11"/>
      <c r="I20" s="12">
        <v>28.42</v>
      </c>
      <c r="J20" s="12">
        <f ca="1">ROUND(INDIRECT(ADDRESS(ROW()+(0), COLUMN()+(-4), 1))*INDIRECT(ADDRESS(ROW()+(0), COLUMN()+(-1), 1)), 2)</f>
        <v>23.84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0.839</v>
      </c>
      <c r="G21" s="13"/>
      <c r="H21" s="13"/>
      <c r="I21" s="14">
        <v>23.81</v>
      </c>
      <c r="J21" s="14">
        <f ca="1">ROUND(INDIRECT(ADDRESS(ROW()+(0), COLUMN()+(-4), 1))*INDIRECT(ADDRESS(ROW()+(0), COLUMN()+(-1), 1)), 2)</f>
        <v>19.98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43.82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1)),INDIRECT(ADDRESS(ROW()+(-10), COLUMN()+(1), 1))), 2)</f>
        <v>128.23</v>
      </c>
      <c r="J24" s="14">
        <f ca="1">ROUND(INDIRECT(ADDRESS(ROW()+(0), COLUMN()+(-4), 1))*INDIRECT(ADDRESS(ROW()+(0), COLUMN()+(-1), 1))/100, 2)</f>
        <v>2.56</v>
      </c>
    </row>
    <row r="25" spans="1:10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2">
        <f ca="1">ROUND(SUM(INDIRECT(ADDRESS(ROW()+(-1), COLUMN()+(0), 1)),INDIRECT(ADDRESS(ROW()+(-3), COLUMN()+(0), 1)),INDIRECT(ADDRESS(ROW()+(-7), COLUMN()+(0), 1)),INDIRECT(ADDRESS(ROW()+(-11), COLUMN()+(0), 1))), 2)</f>
        <v>130.79</v>
      </c>
    </row>
    <row r="28" spans="1:10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</row>
    <row r="29" spans="1:10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</row>
    <row r="30" spans="1:10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