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<sst xmlns="http://schemas.openxmlformats.org/spreadsheetml/2006/main" count="43" uniqueCount="43">
  <si>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</si>
  <si>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DFP010</t>
  </si>
  <si>
    <t xml:space="preserve">m²</t>
  </si>
  <si>
    <t xml:space="preserve">Demolició de tancament de façana de panells prefabricats de formigó.</t>
  </si>
  <si>
    <r>
      <rPr>
        <sz val="8.25"/>
        <color rgb="FF000000"/>
        <rFont val="Arial"/>
        <family val="2"/>
      </rPr>
      <t xml:space="preserve">Demolició de tancament de façana format per panells prefabricats de formigó de fins a 20 cm de gruix, disposats en posició horitzontal, amb mitjans mecànics, sense deteriorar els elements constructius als quals estan subjectes, i càrrega mecànica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</si>
  <si>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</si>
  <si>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</si>
  <si>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</si>
  <si>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</si>
  <si>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</si>
  <si>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</si>
  <si>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</si>
  <si>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mq05mai030</t>
  </si>
  <si>
    <t xml:space="preserve">h</t>
  </si>
  <si>
    <t xml:space="preserve">Martell pneumàtic.</t>
  </si>
  <si>
    <t xml:space="preserve">mq05pdm110</t>
  </si>
  <si>
    <t xml:space="preserve">h</t>
  </si>
  <si>
    <t xml:space="preserve">Compressor portàtil dièsel mitja pressió 10 m³/min.</t>
  </si>
  <si>
    <t xml:space="preserve">mq01pan010a</t>
  </si>
  <si>
    <t xml:space="preserve">h</t>
  </si>
  <si>
    <t xml:space="preserve">Pala carregadora sobre pneumàtics de 120 kW/1,9 m³.</t>
  </si>
  <si>
    <t xml:space="preserve">mq07gte010f</t>
  </si>
  <si>
    <t xml:space="preserve">h</t>
  </si>
  <si>
    <t xml:space="preserve">Grua autopropulsada de braç telescòpic amb una capacitat d'elevació de 60 t i 58 m d'altura màxima de treball.</t>
  </si>
  <si>
    <t xml:space="preserve">mq08sol010</t>
  </si>
  <si>
    <t xml:space="preserve">h</t>
  </si>
  <si>
    <t xml:space="preserve">Equip d'oxitall, amb acetilè com combustible i oxigen com comburent.</t>
  </si>
  <si>
    <t xml:space="preserve">Subtotal equip i maquinària:</t>
  </si>
  <si>
    <t xml:space="preserve">Mà d'obra</t>
  </si>
  <si>
    <t xml:space="preserve">mo019</t>
  </si>
  <si>
    <t xml:space="preserve">h</t>
  </si>
  <si>
    <t xml:space="preserve">Oficial 1ª soldador.</t>
  </si>
  <si>
    <t xml:space="preserve">mo112</t>
  </si>
  <si>
    <t xml:space="preserve">h</t>
  </si>
  <si>
    <t xml:space="preserve">Peó especialitzat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</si>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</sst>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19" customWidth="1"/>
    <col min="4" max="4" width="5.44" customWidth="1"/>
    <col min="5" max="5" width="73.78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0.29</v>
      </c>
      <c r="G10" s="12">
        <v>4.57</v>
      </c>
      <c r="H10" s="12">
        <f ca="1">ROUND(INDIRECT(ADDRESS(ROW()+(0), COLUMN()+(-2), 1))*INDIRECT(ADDRESS(ROW()+(0), COLUMN()+(-1), 1)), 2)</f>
        <v>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0.145</v>
      </c>
      <c r="G11" s="12">
        <v>7.75</v>
      </c>
      <c r="H11" s="12">
        <f ca="1">ROUND(INDIRECT(ADDRESS(ROW()+(0), COLUMN()+(-2), 1))*INDIRECT(ADDRESS(ROW()+(0), COLUMN()+(-1), 1)), 2)</f>
        <v>1.12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45.06</v>
      </c>
      <c r="H12" s="12">
        <f ca="1">ROUND(INDIRECT(ADDRESS(ROW()+(0), COLUMN()+(-2), 1))*INDIRECT(ADDRESS(ROW()+(0), COLUMN()+(-1), 1)), 2)</f>
        <v>0.09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0.058</v>
      </c>
      <c r="G13" s="12">
        <v>126.56</v>
      </c>
      <c r="H13" s="12">
        <f ca="1">ROUND(INDIRECT(ADDRESS(ROW()+(0), COLUMN()+(-2), 1))*INDIRECT(ADDRESS(ROW()+(0), COLUMN()+(-1), 1)), 2)</f>
        <v>7.34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0.058</v>
      </c>
      <c r="G14" s="14">
        <v>8.25</v>
      </c>
      <c r="H14" s="14">
        <f ca="1">ROUND(INDIRECT(ADDRESS(ROW()+(0), COLUMN()+(-2), 1))*INDIRECT(ADDRESS(ROW()+(0), COLUMN()+(-1), 1)), 2)</f>
        <v>0.48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10.36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0.074</v>
      </c>
      <c r="G17" s="12">
        <v>30.13</v>
      </c>
      <c r="H17" s="12">
        <f ca="1">ROUND(INDIRECT(ADDRESS(ROW()+(0), COLUMN()+(-2), 1))*INDIRECT(ADDRESS(ROW()+(0), COLUMN()+(-1), 1)), 2)</f>
        <v>2.23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0.149</v>
      </c>
      <c r="G18" s="12">
        <v>25.67</v>
      </c>
      <c r="H18" s="12">
        <f ca="1">ROUND(INDIRECT(ADDRESS(ROW()+(0), COLUMN()+(-2), 1))*INDIRECT(ADDRESS(ROW()+(0), COLUMN()+(-1), 1)), 2)</f>
        <v>3.82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0.372</v>
      </c>
      <c r="G19" s="14">
        <v>24.86</v>
      </c>
      <c r="H19" s="14">
        <f ca="1">ROUND(INDIRECT(ADDRESS(ROW()+(0), COLUMN()+(-2), 1))*INDIRECT(ADDRESS(ROW()+(0), COLUMN()+(-1), 1)), 2)</f>
        <v>9.25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1))), 2)</f>
        <v>15.3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1)),INDIRECT(ADDRESS(ROW()+(-7), COLUMN()+(1), 1))), 2)</f>
        <v>25.66</v>
      </c>
      <c r="H22" s="14">
        <f ca="1">ROUND(INDIRECT(ADDRESS(ROW()+(0), COLUMN()+(-2), 1))*INDIRECT(ADDRESS(ROW()+(0), COLUMN()+(-1), 1))/100, 2)</f>
        <v>0.51</v>
      </c>
    </row>
    <row r="23" spans="1:8" ht="13.50" thickBot="1" customHeight="1">
      <c r="A23" s="8"/>
      <c r="B23" s="8"/>
      <c r="C23" s="8"/>
      <c r="D23" s="8"/>
      <c r="E23" s="8"/>
      <c r="F23" s="21" t="s">
        <v>42</v>
      </c>
      <c r="G23" s="21"/>
      <c r="H23" s="22">
        <f ca="1">ROUND(SUM(INDIRECT(ADDRESS(ROW()+(-1), COLUMN()+(0), 1)),INDIRECT(ADDRESS(ROW()+(-3), COLUMN()+(0), 1)),INDIRECT(ADDRESS(ROW()+(-8), COLUMN()+(0), 1))), 2)</f>
        <v>26.17</v>
      </c>
    </row>
  </sheetData>
  <mergeCells count="4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