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<sst xmlns="http://schemas.openxmlformats.org/spreadsheetml/2006/main" count="26" uniqueCount="26">
  <si>
    <t xml:space="preserve"/>
  </si>
  <si>
    <t xml:space="preserve">FAJ010</t>
  </si>
  <si>
    <t xml:space="preserve">m²</t>
  </si>
  <si>
    <t xml:space="preserve">Sistema "STROW" per a la fixació de fulla exterior de pedra natural, en façanes ventilades.</t>
  </si>
  <si>
    <r>
      <rPr>
        <b/>
        <sz val="7.80"/>
        <color rgb="FF000000"/>
        <rFont val="Arial"/>
        <family val="2"/>
      </rPr>
      <t xml:space="preserve">Sistema d'ancoratge puntual, Eco amb ungla oculta "STROW", de acer inoxidable AISI 304, per a la fixació de plaques de pedra natural de 60x40x3 cm (no incloses en aquest preu)</t>
    </r>
    <r>
      <rPr>
        <sz val="7.80"/>
        <color rgb="FF000000"/>
        <rFont val="Arial"/>
        <family val="2"/>
      </rPr>
      <t xml:space="preserve">.</t>
    </r>
  </si>
  <si>
    <t xml:space="preserve">Descompost</t>
  </si>
  <si>
    <t xml:space="preserve">Ud</t>
  </si>
  <si>
    <t xml:space="preserve">Descomposició</t>
  </si>
  <si>
    <t xml:space="preserve">Rend.</t>
  </si>
  <si>
    <t xml:space="preserve">Preu unitari</t>
  </si>
  <si>
    <t xml:space="preserve">Preu partida</t>
  </si>
  <si>
    <t xml:space="preserve">mt19pst050a</t>
  </si>
  <si>
    <t xml:space="preserve">m²</t>
  </si>
  <si>
    <t xml:space="preserve">Subestructura suport composta de sistema d'ancoratge puntual, Eco amb ungla oculta "STROW", de acer inoxidable AISI 304, per a la fixació de plaques de pedra natural de 60x40x3 cm (no incloses en aquest preu), format per grapes puntuals no regulables, d'acer inoxidable AISI 304, col·locades en el junt horitzontal, per fixar al suport de formigó o de fàbrica (fck&gt;=150 kp/cm²) amb varetes roscades i resina.</t>
  </si>
  <si>
    <t xml:space="preserve">mo052</t>
  </si>
  <si>
    <t xml:space="preserve">h</t>
  </si>
  <si>
    <t xml:space="preserve">Oficial 1ª muntador de sistemes de façanes prefabricades.</t>
  </si>
  <si>
    <t xml:space="preserve">mo099</t>
  </si>
  <si>
    <t xml:space="preserve">h</t>
  </si>
  <si>
    <t xml:space="preserve">Ajudant muntador de sistemes de façanes prefabricades.</t>
  </si>
  <si>
    <t xml:space="preserve">%</t>
  </si>
  <si>
    <t xml:space="preserve">Mitjans auxiliars</t>
  </si>
  <si>
    <t xml:space="preserve">%</t>
  </si>
  <si>
    <t xml:space="preserve">Costos indirectes</t>
  </si>
  <si>
    <t xml:space="preserve">Cost de manteniment decennal: 7,78€ en els primers 10 anys.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</si>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</sst>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1.75" customWidth="1"/>
    <col min="3" max="3" width="2.04" customWidth="1"/>
    <col min="4" max="4" width="10.49" customWidth="1"/>
    <col min="5" max="5" width="63.24" customWidth="1"/>
    <col min="6" max="6" width="6.41" customWidth="1"/>
    <col min="7" max="7" width="4.95" customWidth="1"/>
    <col min="8" max="8" width="5.97" customWidth="1"/>
    <col min="9" max="9" width="5.97" customWidth="1"/>
    <col min="10" max="10" width="5.83" customWidth="1"/>
  </cols>
  <sheetData>
    <row r="1" spans="1:1" ht="1.80" thickBot="1" customHeight="1">
      <c r="A1" s="1" t="s">
        <v>0</v>
      </c>
      <c r="B1" s="1"/>
      <c r="C1" s="1"/>
      <c r="D1" s="1"/>
      <c r="E1" s="1"/>
      <c r="F1" s="1"/>
      <c r="G1" s="1"/>
      <c r="H1" s="1"/>
      <c r="I1" s="1"/>
      <c r="J1" s="1"/>
    </row>
    <row r="3" spans="1:10" ht="21.60" thickBot="1" customHeight="1">
      <c r="A3" s="3" t="s">
        <v>1</v>
      </c>
      <c r="B3" s="3"/>
      <c r="C3" s="4" t="s">
        <v>2</v>
      </c>
      <c r="D3" s="4"/>
      <c r="E3" s="3" t="s">
        <v>3</v>
      </c>
      <c r="F3" s="3"/>
      <c r="G3" s="3"/>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t="s">
        <v>7</v>
      </c>
      <c r="E7" s="9"/>
      <c r="F7" s="9" t="s">
        <v>8</v>
      </c>
      <c r="G7" s="9" t="s">
        <v>9</v>
      </c>
      <c r="H7" s="9"/>
      <c r="I7" s="9" t="s">
        <v>10</v>
      </c>
      <c r="J7" s="9"/>
    </row>
    <row r="8" spans="1:10" ht="50.40" thickBot="1" customHeight="1">
      <c r="A8" s="10" t="s">
        <v>11</v>
      </c>
      <c r="B8" s="12" t="s">
        <v>12</v>
      </c>
      <c r="C8" s="12"/>
      <c r="D8" s="10" t="s">
        <v>13</v>
      </c>
      <c r="E8" s="10"/>
      <c r="F8" s="14">
        <v>1.000000</v>
      </c>
      <c r="G8" s="16">
        <v>14.000000</v>
      </c>
      <c r="H8" s="16"/>
      <c r="I8" s="16">
        <f ca="1">ROUND(INDIRECT(ADDRESS(ROW()+(0), COLUMN()+(-3), 1))*INDIRECT(ADDRESS(ROW()+(0), COLUMN()+(-2), 1)), 2)</f>
        <v>14.000000</v>
      </c>
      <c r="J8" s="16"/>
    </row>
    <row r="9" spans="1:10" ht="12.00" thickBot="1" customHeight="1">
      <c r="A9" s="17" t="s">
        <v>14</v>
      </c>
      <c r="B9" s="18" t="s">
        <v>15</v>
      </c>
      <c r="C9" s="18"/>
      <c r="D9" s="17" t="s">
        <v>16</v>
      </c>
      <c r="E9" s="17"/>
      <c r="F9" s="19">
        <v>0.545000</v>
      </c>
      <c r="G9" s="20">
        <v>24.080000</v>
      </c>
      <c r="H9" s="20"/>
      <c r="I9" s="20">
        <f ca="1">ROUND(INDIRECT(ADDRESS(ROW()+(0), COLUMN()+(-3), 1))*INDIRECT(ADDRESS(ROW()+(0), COLUMN()+(-2), 1)), 2)</f>
        <v>13.120000</v>
      </c>
      <c r="J9" s="20"/>
    </row>
    <row r="10" spans="1:10" ht="12.00" thickBot="1" customHeight="1">
      <c r="A10" s="17" t="s">
        <v>17</v>
      </c>
      <c r="B10" s="21" t="s">
        <v>18</v>
      </c>
      <c r="C10" s="21"/>
      <c r="D10" s="22" t="s">
        <v>19</v>
      </c>
      <c r="E10" s="22"/>
      <c r="F10" s="23">
        <v>0.545000</v>
      </c>
      <c r="G10" s="24">
        <v>20.680000</v>
      </c>
      <c r="H10" s="24"/>
      <c r="I10" s="24">
        <f ca="1">ROUND(INDIRECT(ADDRESS(ROW()+(0), COLUMN()+(-3), 1))*INDIRECT(ADDRESS(ROW()+(0), COLUMN()+(-2), 1)), 2)</f>
        <v>11.270000</v>
      </c>
      <c r="J10" s="24"/>
    </row>
    <row r="11" spans="1:10" ht="12.00" thickBot="1" customHeight="1">
      <c r="A11" s="17"/>
      <c r="B11" s="12" t="s">
        <v>20</v>
      </c>
      <c r="C11" s="12"/>
      <c r="D11" s="10" t="s">
        <v>21</v>
      </c>
      <c r="E11" s="10"/>
      <c r="F11" s="14">
        <v>2.000000</v>
      </c>
      <c r="G11" s="16">
        <f ca="1">ROUND(SUM(INDIRECT(ADDRESS(ROW()+(-1), COLUMN()+(2), 1)),INDIRECT(ADDRESS(ROW()+(-2), COLUMN()+(2), 1)),INDIRECT(ADDRESS(ROW()+(-3), COLUMN()+(2), 1))), 2)</f>
        <v>38.390000</v>
      </c>
      <c r="H11" s="16"/>
      <c r="I11" s="16">
        <f ca="1">ROUND(INDIRECT(ADDRESS(ROW()+(0), COLUMN()+(-3), 1))*INDIRECT(ADDRESS(ROW()+(0), COLUMN()+(-2), 1))/100, 2)</f>
        <v>0.770000</v>
      </c>
      <c r="J11" s="16"/>
    </row>
    <row r="12" spans="1:10" ht="12.00" thickBot="1" customHeight="1">
      <c r="A12" s="22"/>
      <c r="B12" s="21" t="s">
        <v>22</v>
      </c>
      <c r="C12" s="21"/>
      <c r="D12" s="22" t="s">
        <v>23</v>
      </c>
      <c r="E12" s="22"/>
      <c r="F12" s="23">
        <v>3.000000</v>
      </c>
      <c r="G12" s="24">
        <f ca="1">ROUND(SUM(INDIRECT(ADDRESS(ROW()+(-1), COLUMN()+(2), 1)),INDIRECT(ADDRESS(ROW()+(-2), COLUMN()+(2), 1)),INDIRECT(ADDRESS(ROW()+(-3), COLUMN()+(2), 1)),INDIRECT(ADDRESS(ROW()+(-4), COLUMN()+(2), 1))), 2)</f>
        <v>39.160000</v>
      </c>
      <c r="H12" s="24"/>
      <c r="I12" s="24">
        <f ca="1">ROUND(INDIRECT(ADDRESS(ROW()+(0), COLUMN()+(-3), 1))*INDIRECT(ADDRESS(ROW()+(0), COLUMN()+(-2), 1))/100, 2)</f>
        <v>1.170000</v>
      </c>
      <c r="J12" s="24"/>
    </row>
    <row r="13" spans="1:10" ht="12.00" thickBot="1" customHeight="1">
      <c r="A13" s="6" t="s">
        <v>24</v>
      </c>
      <c r="B13" s="7"/>
      <c r="C13" s="7"/>
      <c r="D13" s="7"/>
      <c r="E13" s="7"/>
      <c r="F13" s="25"/>
      <c r="G13" s="6" t="s">
        <v>25</v>
      </c>
      <c r="H13" s="6"/>
      <c r="I13" s="26">
        <f ca="1">ROUND(SUM(INDIRECT(ADDRESS(ROW()+(-1), COLUMN()+(0), 1)),INDIRECT(ADDRESS(ROW()+(-2), COLUMN()+(0), 1)),INDIRECT(ADDRESS(ROW()+(-3), COLUMN()+(0), 1)),INDIRECT(ADDRESS(ROW()+(-4), COLUMN()+(0), 1)),INDIRECT(ADDRESS(ROW()+(-5), COLUMN()+(0), 1))), 2)</f>
        <v>40.330000</v>
      </c>
      <c r="J13" s="26"/>
    </row>
  </sheetData>
  <mergeCells count="32">
    <mergeCell ref="A1:J1"/>
    <mergeCell ref="A3:B3"/>
    <mergeCell ref="C3:D3"/>
    <mergeCell ref="E3:G3"/>
    <mergeCell ref="A4:J4"/>
    <mergeCell ref="B7:C7"/>
    <mergeCell ref="D7:E7"/>
    <mergeCell ref="G7:H7"/>
    <mergeCell ref="I7:J7"/>
    <mergeCell ref="B8:C8"/>
    <mergeCell ref="D8:E8"/>
    <mergeCell ref="G8:H8"/>
    <mergeCell ref="I8:J8"/>
    <mergeCell ref="B9:C9"/>
    <mergeCell ref="D9:E9"/>
    <mergeCell ref="G9:H9"/>
    <mergeCell ref="I9:J9"/>
    <mergeCell ref="B10:C10"/>
    <mergeCell ref="D10:E10"/>
    <mergeCell ref="G10:H10"/>
    <mergeCell ref="I10:J10"/>
    <mergeCell ref="B11:C11"/>
    <mergeCell ref="D11:E11"/>
    <mergeCell ref="G11:H11"/>
    <mergeCell ref="I11:J11"/>
    <mergeCell ref="B12:C12"/>
    <mergeCell ref="D12:E12"/>
    <mergeCell ref="G12:H12"/>
    <mergeCell ref="I12:J12"/>
    <mergeCell ref="A13:E13"/>
    <mergeCell ref="G13:H13"/>
    <mergeCell ref="I13:J13"/>
  </mergeCells>
  <pageMargins left="0.620079" right="0.472441" top="0.472441" bottom="0.472441" header="0.0" footer="0.0"/>
  <pageSetup paperSize="9" orientation="portrait"/>
  <rowBreaks count="0" manualBreakCount="0">
    </rowBreaks>
</worksheet>
</file>