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<sst xmlns="http://schemas.openxmlformats.org/spreadsheetml/2006/main" count="32" uniqueCount="32">
  <si>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</si>
  <si>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FAP020</t>
  </si>
  <si>
    <t xml:space="preserve">m²</t>
  </si>
  <si>
    <t xml:space="preserve">Revestiment exterior de façana ventilada, de pissarra.</t>
  </si>
  <si>
    <r>
      <rPr>
        <sz val="8.25"/>
        <color rgb="FF000000"/>
        <rFont val="Arial"/>
        <family val="2"/>
      </rPr>
      <t xml:space="preserve">Revestiment exterior de façana ventilada, de peces mecanitzades de pissarra procedent d'Espanya, de 400x200 mm i 8 mm de gruix, color negre amb vetes grisenques, acabat natural; sobre subestructura suport regulable en les tres direccions, d'aliatge d'alumini EN AW-6060 T6, sistema de fixació vista amb grapes d'acer inoxidable. Inclús tirafons d'acer inoxidable A2 per a la fixació de les esquadres al full principal. El preu no inclou l'aïllament tèrmic ni la resolució de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</si>
  <si>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</si>
  <si>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</si>
  <si>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</si>
  <si>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</si>
  <si>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</si>
  <si>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</si>
  <si>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</si>
  <si>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mt18bpn120a</t>
  </si>
  <si>
    <t xml:space="preserve">m²</t>
  </si>
  <si>
    <t xml:space="preserve">Peça mecanitzada de pissarra procedent d'Espanya, de 400x200 mm i 8 mm de gruix, pes 23,216 kg/m², color negre amb vetes grisenques, acabat natural, segons UNE-EN 1469.</t>
  </si>
  <si>
    <t xml:space="preserve">mt19sbg030ia</t>
  </si>
  <si>
    <t xml:space="preserve">m²</t>
  </si>
  <si>
    <t xml:space="preserve">Subestructura suport regulable en les tres direccions, per a la sustentació d'el revestiment exterior, amb peces mecanitzades de pedra natural, sistema de fixació vista amb grapes d'acer inoxidable, formada per: perfils verticals en "L" de 50x60x2 mm i perfils horitzontals en "Z" de 30x52x1,5 mm, per al penjat del revestiment, d'aliatge d'alumini EN AW-6060 T6, esquadres de càrrega de 40x120x75x3 mm i esquadres de recolzament de 40x60x75x3 mm, d'aliatge d'alumini EN AW-6060 T6; amb tirafons d'acer inoxidable A2 i tacs de niló per a la fixació de les esquadres al full principal.</t>
  </si>
  <si>
    <t xml:space="preserve">Subtotal materials:</t>
  </si>
  <si>
    <t xml:space="preserve">Mà d'obra</t>
  </si>
  <si>
    <t xml:space="preserve">mo052</t>
  </si>
  <si>
    <t xml:space="preserve">h</t>
  </si>
  <si>
    <t xml:space="preserve">Oficial 1ª muntador de sistemes de façanes prefabricades.</t>
  </si>
  <si>
    <t xml:space="preserve">mo099</t>
  </si>
  <si>
    <t xml:space="preserve">h</t>
  </si>
  <si>
    <t xml:space="preserve">Ajudant muntador de sistemes de façanes prefabricades.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</si>
  <si>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</si>
  <si>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</si>
  <si>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</si>
  <si>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</si>
  <si>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3,32€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</si>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</sst>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5.10" customWidth="1"/>
    <col min="5" max="5" width="76.1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24.6</v>
      </c>
      <c r="H10" s="12">
        <f ca="1">ROUND(INDIRECT(ADDRESS(ROW()+(0), COLUMN()+(-2), 1))*INDIRECT(ADDRESS(ROW()+(0), COLUMN()+(-1), 1)), 2)</f>
        <v>24.6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30.87</v>
      </c>
      <c r="H11" s="14">
        <f ca="1">ROUND(INDIRECT(ADDRESS(ROW()+(0), COLUMN()+(-2), 1))*INDIRECT(ADDRESS(ROW()+(0), COLUMN()+(-1), 1)), 2)</f>
        <v>30.87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1.385</v>
      </c>
      <c r="G14" s="12">
        <v>30.63</v>
      </c>
      <c r="H14" s="12">
        <f ca="1">ROUND(INDIRECT(ADDRESS(ROW()+(0), COLUMN()+(-2), 1))*INDIRECT(ADDRESS(ROW()+(0), COLUMN()+(-1), 1)), 2)</f>
        <v>42.42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1.385</v>
      </c>
      <c r="G15" s="14">
        <v>26.39</v>
      </c>
      <c r="H15" s="14">
        <f ca="1">ROUND(INDIRECT(ADDRESS(ROW()+(0), COLUMN()+(-2), 1))*INDIRECT(ADDRESS(ROW()+(0), COLUMN()+(-1), 1)), 2)</f>
        <v>36.55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78.97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3</v>
      </c>
      <c r="G18" s="14">
        <f ca="1">ROUND(SUM(INDIRECT(ADDRESS(ROW()+(-2), COLUMN()+(1), 1)),INDIRECT(ADDRESS(ROW()+(-6), COLUMN()+(1), 1))), 2)</f>
        <v>134.44</v>
      </c>
      <c r="H18" s="14">
        <f ca="1">ROUND(INDIRECT(ADDRESS(ROW()+(0), COLUMN()+(-2), 1))*INDIRECT(ADDRESS(ROW()+(0), COLUMN()+(-1), 1))/100, 2)</f>
        <v>4.03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138.47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