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<sst xmlns="http://schemas.openxmlformats.org/spreadsheetml/2006/main" count="54" uniqueCount="54">
  <si>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</si>
  <si>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FLY400</t>
  </si>
  <si>
    <t xml:space="preserve">m²</t>
  </si>
  <si>
    <t xml:space="preserve">Façana lleugera de panells sandvitx. Sistema Sate-Wall "THERMOCHIP".</t>
  </si>
  <si>
    <r>
      <rPr>
        <sz val="8.25"/>
        <color rgb="FF000000"/>
        <rFont val="Arial"/>
        <family val="2"/>
      </rPr>
      <t xml:space="preserve">Façana lleugera de panells sandvitx. Sistema Sate-Wall "THERMOCHIP", format per: PANELL EXTERIOR: panell sandvitx encadellat en les quatre cares, Thermochip Sate, TFBCY 12-100-12 "THERMOCHIP", compost de: cara exterior de placa de ciment reforçat amb fibres, de 12 mm d'espessor, nucli aïllant d'escuma de poliestirè extrusor de 100 mm d'espessor i cara interior de placa de guix reforçat amb fibres, de 12 mm d'espessor, de 2400x550 mm, transmitància tèrmica 0,329 W/(m²K), Euroclasse B-s1, d0 de reacció al foc, segons UNE-EN 13501-1, fixat al suport amb cargols autoroscants de cap aixamfranat, d'acer galvanitzat; PANELL INTERIOR: panell sandvitx encadellat en les quatre cares, Thermochip Wall, TPLYY 15-12-40-12 "THERMOCHIP", compost de: cara exterior de placa de guix reforçat amb fibres, de 12 mm d'espessor, nucli aïllant d'escuma de poliestirè extrusor de 40 mm d'espessor i cara interior de placa de guix reforçat amb fibres, de 12 mm d'espessor i de placa de guix laminat resistent al foc de 15 mm d'espessor, de 2400x550 mm, transmitància tèrmica 0,74 W/(m²K), Euroclasse B-s1, d0 de reacció al foc, segons UNE-EN 13501-1, fixat al suport amb cargols autoroscants de cap aixamfranat, d'acer galvanitzat. Inclús pasta de segellament i cinta microperforada de paper, per al segellat de junts entre panells interiors. El preu no inclou l'estructura suport ni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</si>
  <si>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</si>
  <si>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</si>
  <si>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</si>
  <si>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</si>
  <si>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</si>
  <si>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</si>
  <si>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</si>
  <si>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mt13pst020y</t>
  </si>
  <si>
    <t xml:space="preserve">m²</t>
  </si>
  <si>
    <t xml:space="preserve">Panell sandvitx encadellat en les quatre cares, Thermochip Sate, TFBCY 12-100-12 "THERMOCHIP", compost de: cara exterior de placa de ciment reforçat amb fibres, de 12 mm d'espessor, nucli aïllant d'escuma de poliestirè extrusor de 100 mm d'espessor i cara interior de placa de guix reforçat amb fibres, de 12 mm d'espessor, de 2400x550 mm, transmitància tèrmica 0,329 W/(m²K), Euroclasse B-s1, d0 de reacció al foc, segons UNE-EN 13501-1.</t>
  </si>
  <si>
    <t xml:space="preserve">mt13pst100n</t>
  </si>
  <si>
    <t xml:space="preserve">U</t>
  </si>
  <si>
    <t xml:space="preserve">Cargol autoroscant de cap aixamfranat, d'acer galvanitzat, de 6 mm de diàmetre i 180 mm de longitud.</t>
  </si>
  <si>
    <t xml:space="preserve">mt13pst030oa</t>
  </si>
  <si>
    <t xml:space="preserve">m²</t>
  </si>
  <si>
    <t xml:space="preserve">Panell sandvitx encadellat en les quatre cares, Thermochip Wall, TPLYY 15-12-40-12 "THERMOCHIP", compost de: cara exterior de placa de guix reforçat amb fibres, de 12 mm d'espessor, nucli aïllant d'escuma de poliestirè extrusor de 40 mm d'espessor i cara interior de placa de guix reforçat amb fibres, de 12 mm d'espessor i de placa de guix laminat resistent al foc de 15 mm d'espessor, de 2400x550 mm, transmitància tèrmica 0,74 W/(m²K), Euroclasse B-s1, d0 de reacció al foc, segons UNE-EN 13501-1.</t>
  </si>
  <si>
    <t xml:space="preserve">mt13pst100j</t>
  </si>
  <si>
    <t xml:space="preserve">U</t>
  </si>
  <si>
    <t xml:space="preserve">Cargol autoroscant de cap aixamfranat, d'acer galvanitzat, de 6 mm de diàmetre i 130 mm de longitud.</t>
  </si>
  <si>
    <t xml:space="preserve">mt12psg030a</t>
  </si>
  <si>
    <t xml:space="preserve">kg</t>
  </si>
  <si>
    <t xml:space="preserve">Pasta de segellament, segons UNE-EN 13963.</t>
  </si>
  <si>
    <t xml:space="preserve">mt12psg040a</t>
  </si>
  <si>
    <t xml:space="preserve">m</t>
  </si>
  <si>
    <t xml:space="preserve">Cinta microperforada de paper, segons UNE-EN 13963.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</si>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</sst>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5.44" customWidth="1"/>
    <col min="5" max="5" width="74.97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60.18</v>
      </c>
      <c r="J10" s="12">
        <f ca="1">ROUND(INDIRECT(ADDRESS(ROW()+(0), COLUMN()+(-3), 1))*INDIRECT(ADDRESS(ROW()+(0), COLUMN()+(-1), 1)), 2)</f>
        <v>63.19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12</v>
      </c>
      <c r="H11" s="11"/>
      <c r="I11" s="12">
        <v>0.54</v>
      </c>
      <c r="J11" s="12">
        <f ca="1">ROUND(INDIRECT(ADDRESS(ROW()+(0), COLUMN()+(-3), 1))*INDIRECT(ADDRESS(ROW()+(0), COLUMN()+(-1), 1)), 2)</f>
        <v>6.48</v>
      </c>
    </row>
    <row r="12" spans="1:10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50.2</v>
      </c>
      <c r="J12" s="12">
        <f ca="1">ROUND(INDIRECT(ADDRESS(ROW()+(0), COLUMN()+(-3), 1))*INDIRECT(ADDRESS(ROW()+(0), COLUMN()+(-1), 1)), 2)</f>
        <v>52.71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12</v>
      </c>
      <c r="H13" s="11"/>
      <c r="I13" s="12">
        <v>0.3</v>
      </c>
      <c r="J13" s="12">
        <f ca="1">ROUND(INDIRECT(ADDRESS(ROW()+(0), COLUMN()+(-3), 1))*INDIRECT(ADDRESS(ROW()+(0), COLUMN()+(-1), 1)), 2)</f>
        <v>3.6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0.15</v>
      </c>
      <c r="H14" s="11"/>
      <c r="I14" s="12">
        <v>1.1</v>
      </c>
      <c r="J14" s="12">
        <f ca="1">ROUND(INDIRECT(ADDRESS(ROW()+(0), COLUMN()+(-3), 1))*INDIRECT(ADDRESS(ROW()+(0), COLUMN()+(-1), 1)), 2)</f>
        <v>0.17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2.1</v>
      </c>
      <c r="H15" s="13"/>
      <c r="I15" s="14">
        <v>0.03</v>
      </c>
      <c r="J15" s="14">
        <f ca="1">ROUND(INDIRECT(ADDRESS(ROW()+(0), COLUMN()+(-3), 1))*INDIRECT(ADDRESS(ROW()+(0), COLUMN()+(-1), 1)), 2)</f>
        <v>0.06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126.21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0.289</v>
      </c>
      <c r="H18" s="11"/>
      <c r="I18" s="12">
        <v>25.32</v>
      </c>
      <c r="J18" s="12">
        <f ca="1">ROUND(INDIRECT(ADDRESS(ROW()+(0), COLUMN()+(-3), 1))*INDIRECT(ADDRESS(ROW()+(0), COLUMN()+(-1), 1)), 2)</f>
        <v>7.32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0.289</v>
      </c>
      <c r="H19" s="13"/>
      <c r="I19" s="14">
        <v>21.77</v>
      </c>
      <c r="J19" s="14">
        <f ca="1">ROUND(INDIRECT(ADDRESS(ROW()+(0), COLUMN()+(-3), 1))*INDIRECT(ADDRESS(ROW()+(0), COLUMN()+(-1), 1)), 2)</f>
        <v>6.29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13.61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139.82</v>
      </c>
      <c r="J22" s="14">
        <f ca="1">ROUND(INDIRECT(ADDRESS(ROW()+(0), COLUMN()+(-3), 1))*INDIRECT(ADDRESS(ROW()+(0), COLUMN()+(-1), 1))/100, 2)</f>
        <v>2.8</v>
      </c>
    </row>
    <row r="23" spans="1:10" ht="13.50" thickBot="1" customHeight="1">
      <c r="A23" s="8"/>
      <c r="B23" s="8"/>
      <c r="C23" s="8"/>
      <c r="D23" s="8"/>
      <c r="E23" s="8"/>
      <c r="F23" s="8"/>
      <c r="G23" s="21" t="s">
        <v>42</v>
      </c>
      <c r="H23" s="21"/>
      <c r="I23" s="21"/>
      <c r="J23" s="22">
        <f ca="1">ROUND(SUM(INDIRECT(ADDRESS(ROW()+(-1), COLUMN()+(0), 1)),INDIRECT(ADDRESS(ROW()+(-3), COLUMN()+(0), 1)),INDIRECT(ADDRESS(ROW()+(-7), COLUMN()+(0), 1))), 2)</f>
        <v>142.62</v>
      </c>
    </row>
    <row r="26" spans="1:10" ht="13.50" thickBot="1" customHeight="1">
      <c r="A26" s="23" t="s">
        <v>43</v>
      </c>
      <c r="B26" s="23"/>
      <c r="C26" s="23"/>
      <c r="D26" s="23"/>
      <c r="E26" s="23"/>
      <c r="F26" s="23" t="s">
        <v>44</v>
      </c>
      <c r="G26" s="23"/>
      <c r="H26" s="23" t="s">
        <v>45</v>
      </c>
      <c r="I26" s="23"/>
      <c r="J26" s="23" t="s">
        <v>46</v>
      </c>
    </row>
    <row r="27" spans="1:10" ht="13.50" thickBot="1" customHeight="1">
      <c r="A27" s="24" t="s">
        <v>47</v>
      </c>
      <c r="B27" s="24"/>
      <c r="C27" s="24"/>
      <c r="D27" s="24"/>
      <c r="E27" s="24"/>
      <c r="F27" s="25">
        <v>132006</v>
      </c>
      <c r="G27" s="25"/>
      <c r="H27" s="25">
        <v>132007</v>
      </c>
      <c r="I27" s="25"/>
      <c r="J27" s="25" t="s">
        <v>48</v>
      </c>
    </row>
    <row r="28" spans="1:10" ht="13.50" thickBot="1" customHeight="1">
      <c r="A28" s="26" t="s">
        <v>49</v>
      </c>
      <c r="B28" s="26"/>
      <c r="C28" s="26"/>
      <c r="D28" s="26"/>
      <c r="E28" s="26"/>
      <c r="F28" s="27"/>
      <c r="G28" s="27"/>
      <c r="H28" s="27"/>
      <c r="I28" s="27"/>
      <c r="J28" s="27"/>
    </row>
    <row r="29" spans="1:10" ht="13.50" thickBot="1" customHeight="1">
      <c r="A29" s="28" t="s">
        <v>50</v>
      </c>
      <c r="B29" s="28"/>
      <c r="C29" s="28"/>
      <c r="D29" s="28"/>
      <c r="E29" s="28"/>
      <c r="F29" s="29">
        <v>112007</v>
      </c>
      <c r="G29" s="29"/>
      <c r="H29" s="29">
        <v>112007</v>
      </c>
      <c r="I29" s="29"/>
      <c r="J29" s="29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6:E26"/>
    <mergeCell ref="F26:G26"/>
    <mergeCell ref="H26:I26"/>
    <mergeCell ref="A27:E27"/>
    <mergeCell ref="F27:G27"/>
    <mergeCell ref="H27:I27"/>
    <mergeCell ref="J27:J29"/>
    <mergeCell ref="A28:E28"/>
    <mergeCell ref="F28:G28"/>
    <mergeCell ref="H28:I28"/>
    <mergeCell ref="A29:E29"/>
    <mergeCell ref="F29:G29"/>
    <mergeCell ref="H29:I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