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<sst xmlns="http://schemas.openxmlformats.org/spreadsheetml/2006/main" count="46" uniqueCount="46">
  <si>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</si>
  <si>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HBA010</t>
  </si>
  <si>
    <t xml:space="preserve">kg</t>
  </si>
  <si>
    <t xml:space="preserve">Acer laminat en calent per a bancada metàl·lica antivibratòria.</t>
  </si>
  <si>
    <r>
      <rPr>
        <sz val="8.25"/>
        <color rgb="FF000000"/>
        <rFont val="Arial"/>
        <family val="2"/>
      </rPr>
      <t xml:space="preserve">Acer S275JR, laminat en calent, de les sèries IPN, IPE, HEB, HEA, HEM, UPN i platina, amb capa d'emprimació anticorrosiva, treballat en taller i fixat mitjançant soldadura, per a bancada metàl·lica antivibratòria de recolzament de maquinària.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</si>
  <si>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</si>
  <si>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</si>
  <si>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</si>
  <si>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</si>
  <si>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</si>
  <si>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</si>
  <si>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</si>
  <si>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mt07ala200a</t>
  </si>
  <si>
    <t xml:space="preserve">kg</t>
  </si>
  <si>
    <t xml:space="preserve">Perfil d'acer UNE-EN 10025 S275JR, de les sèries IPN, IPE, HEB, HEA, HEM, UPN i platina, laminat en calent, per aplicacions estructurals. Treballat i muntat en taller, per a col·locar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</si>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</sst>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4.08" customWidth="1"/>
    <col min="5" max="5" width="74.97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1"/>
      <c r="H10" s="11"/>
      <c r="I10" s="12">
        <v>1.220000</v>
      </c>
      <c r="J10" s="12"/>
      <c r="K10" s="12">
        <f ca="1">ROUND(INDIRECT(ADDRESS(ROW()+(0), COLUMN()+(-5), 1))*INDIRECT(ADDRESS(ROW()+(0), COLUMN()+(-2), 1)), 2)</f>
        <v>1.220000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3"/>
      <c r="H11" s="13"/>
      <c r="I11" s="14">
        <v>4.800000</v>
      </c>
      <c r="J11" s="14"/>
      <c r="K11" s="14">
        <f ca="1">ROUND(INDIRECT(ADDRESS(ROW()+(0), COLUMN()+(-5), 1))*INDIRECT(ADDRESS(ROW()+(0), COLUMN()+(-2), 1)), 2)</f>
        <v>0.050000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1.270000</v>
      </c>
    </row>
    <row r="13" spans="1:11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3"/>
      <c r="H14" s="13"/>
      <c r="I14" s="14">
        <v>3.100000</v>
      </c>
      <c r="J14" s="14"/>
      <c r="K14" s="14">
        <f ca="1">ROUND(INDIRECT(ADDRESS(ROW()+(0), COLUMN()+(-5), 1))*INDIRECT(ADDRESS(ROW()+(0), COLUMN()+(-2), 1)), 2)</f>
        <v>0.070000</v>
      </c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9"/>
      <c r="K15" s="17">
        <f ca="1">ROUND(SUM(INDIRECT(ADDRESS(ROW()+(-1), COLUMN()+(0), 1))), 2)</f>
        <v>0.070000</v>
      </c>
    </row>
    <row r="16" spans="1:11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0.028000</v>
      </c>
      <c r="G17" s="11"/>
      <c r="H17" s="11"/>
      <c r="I17" s="12">
        <v>24.970000</v>
      </c>
      <c r="J17" s="12"/>
      <c r="K17" s="12">
        <f ca="1">ROUND(INDIRECT(ADDRESS(ROW()+(0), COLUMN()+(-5), 1))*INDIRECT(ADDRESS(ROW()+(0), COLUMN()+(-2), 1)), 2)</f>
        <v>0.700000</v>
      </c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0.014000</v>
      </c>
      <c r="G18" s="13"/>
      <c r="H18" s="13"/>
      <c r="I18" s="14">
        <v>22.190000</v>
      </c>
      <c r="J18" s="14"/>
      <c r="K18" s="14">
        <f ca="1">ROUND(INDIRECT(ADDRESS(ROW()+(0), COLUMN()+(-5), 1))*INDIRECT(ADDRESS(ROW()+(0), COLUMN()+(-2), 1)), 2)</f>
        <v>0.310000</v>
      </c>
    </row>
    <row r="19" spans="1:11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9"/>
      <c r="K19" s="17">
        <f ca="1">ROUND(SUM(INDIRECT(ADDRESS(ROW()+(-1), COLUMN()+(0), 1)),INDIRECT(ADDRESS(ROW()+(-2), COLUMN()+(0), 1))), 2)</f>
        <v>1.010000</v>
      </c>
    </row>
    <row r="20" spans="1:11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3"/>
      <c r="H21" s="13"/>
      <c r="I21" s="14">
        <f ca="1">ROUND(SUM(INDIRECT(ADDRESS(ROW()+(-2), COLUMN()+(2), 1)),INDIRECT(ADDRESS(ROW()+(-6), COLUMN()+(2), 1)),INDIRECT(ADDRESS(ROW()+(-9), COLUMN()+(2), 1))), 2)</f>
        <v>2.350000</v>
      </c>
      <c r="J21" s="14"/>
      <c r="K21" s="14">
        <f ca="1">ROUND(INDIRECT(ADDRESS(ROW()+(0), COLUMN()+(-5), 1))*INDIRECT(ADDRESS(ROW()+(0), COLUMN()+(-2), 1))/100, 2)</f>
        <v>0.050000</v>
      </c>
    </row>
    <row r="22" spans="1:11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1"/>
      <c r="J22" s="21"/>
      <c r="K22" s="22">
        <f ca="1">ROUND(SUM(INDIRECT(ADDRESS(ROW()+(-1), COLUMN()+(0), 1)),INDIRECT(ADDRESS(ROW()+(-3), COLUMN()+(0), 1)),INDIRECT(ADDRESS(ROW()+(-7), COLUMN()+(0), 1)),INDIRECT(ADDRESS(ROW()+(-10), COLUMN()+(0), 1))), 2)</f>
        <v>2.400000</v>
      </c>
    </row>
    <row r="25" spans="1:11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  <c r="K25" s="23"/>
    </row>
    <row r="26" spans="1:11" ht="13.50" thickBot="1" customHeight="1">
      <c r="A26" s="24" t="s">
        <v>40</v>
      </c>
      <c r="B26" s="24"/>
      <c r="C26" s="24"/>
      <c r="D26" s="24"/>
      <c r="E26" s="24"/>
      <c r="F26" s="24"/>
      <c r="G26" s="25">
        <v>192005.000000</v>
      </c>
      <c r="H26" s="25">
        <v>192006.000000</v>
      </c>
      <c r="I26" s="25"/>
      <c r="J26" s="25" t="s">
        <v>41</v>
      </c>
      <c r="K26" s="25"/>
    </row>
    <row r="27" spans="1:11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  <c r="K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J15"/>
    <mergeCell ref="A16:B16"/>
    <mergeCell ref="C16:D16"/>
    <mergeCell ref="E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J19"/>
    <mergeCell ref="A20:B20"/>
    <mergeCell ref="C20:D20"/>
    <mergeCell ref="E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5:F25"/>
    <mergeCell ref="H25:I25"/>
    <mergeCell ref="J25:K25"/>
    <mergeCell ref="A26:F26"/>
    <mergeCell ref="G26:G27"/>
    <mergeCell ref="H26:I27"/>
    <mergeCell ref="J26:K27"/>
    <mergeCell ref="A27:F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