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<sst xmlns="http://schemas.openxmlformats.org/spreadsheetml/2006/main" count="46" uniqueCount="46">
  <si>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</si>
  <si>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HBA010</t>
  </si>
  <si>
    <t xml:space="preserve">kg</t>
  </si>
  <si>
    <t xml:space="preserve">Acer laminat en calent per a bancada metàl·lica antivibratòria.</t>
  </si>
  <si>
    <r>
      <rPr>
        <sz val="8.25"/>
        <color rgb="FF000000"/>
        <rFont val="Arial"/>
        <family val="2"/>
      </rPr>
      <t xml:space="preserve">Acer S275JR, laminat en calent, de les sèries IPN, IPE, HEB, HEA, HEM, UPN i platina, amb capa d'emprimació anticorrosiva, treballat en taller i fixat mitjançant soldadura, per a bancada metàl·lica antivibratòria de recolzament de maquinària.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</si>
  <si>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</si>
  <si>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</si>
  <si>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</si>
  <si>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</si>
  <si>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</si>
  <si>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</si>
  <si>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</si>
  <si>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mt07ala200a</t>
  </si>
  <si>
    <t xml:space="preserve">kg</t>
  </si>
  <si>
    <t xml:space="preserve">Perfil d'acer UNE-EN 10025 S275JR, de les sèries IPN, IPE, HEB, HEA, HEM, UPN i platina, laminat en calent, per aplicacions estructurals. Treballat i muntat en taller, per a col·locar en obra.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</si>
  <si>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</si>
  <si>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</si>
  <si>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</si>
  <si>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Subtotal materials:</t>
  </si>
  <si>
    <t xml:space="preserve">Equip i maquinària</t>
  </si>
  <si>
    <t xml:space="preserve">mq08sol020</t>
  </si>
  <si>
    <t xml:space="preserve">h</t>
  </si>
  <si>
    <t xml:space="preserve">Equip i elements auxiliars per soldadura elèctrica.</t>
  </si>
  <si>
    <t xml:space="preserve">Subtotal equip i maquinària: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</si>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</sst>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4.08" customWidth="1"/>
    <col min="5" max="5" width="74.97" customWidth="1"/>
    <col min="6" max="6" width="1.02" customWidth="1"/>
    <col min="7" max="7" width="11.90" customWidth="1"/>
    <col min="8" max="8" width="2.04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1.000000</v>
      </c>
      <c r="G10" s="11"/>
      <c r="H10" s="11"/>
      <c r="I10" s="12">
        <v>1.220000</v>
      </c>
      <c r="J10" s="12"/>
      <c r="K10" s="12">
        <f ca="1">ROUND(INDIRECT(ADDRESS(ROW()+(0), COLUMN()+(-5), 1))*INDIRECT(ADDRESS(ROW()+(0), COLUMN()+(-2), 1)), 2)</f>
        <v>1.220000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0.010000</v>
      </c>
      <c r="G11" s="13"/>
      <c r="H11" s="13"/>
      <c r="I11" s="14">
        <v>4.800000</v>
      </c>
      <c r="J11" s="14"/>
      <c r="K11" s="14">
        <f ca="1">ROUND(INDIRECT(ADDRESS(ROW()+(0), COLUMN()+(-5), 1))*INDIRECT(ADDRESS(ROW()+(0), COLUMN()+(-2), 1)), 2)</f>
        <v>0.050000</v>
      </c>
    </row>
    <row r="12" spans="1:11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9"/>
      <c r="K12" s="17">
        <f ca="1">ROUND(SUM(INDIRECT(ADDRESS(ROW()+(-1), COLUMN()+(0), 1)),INDIRECT(ADDRESS(ROW()+(-2), COLUMN()+(0), 1))), 2)</f>
        <v>1.270000</v>
      </c>
    </row>
    <row r="13" spans="1:11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0.023000</v>
      </c>
      <c r="G14" s="13"/>
      <c r="H14" s="13"/>
      <c r="I14" s="14">
        <v>3.100000</v>
      </c>
      <c r="J14" s="14"/>
      <c r="K14" s="14">
        <f ca="1">ROUND(INDIRECT(ADDRESS(ROW()+(0), COLUMN()+(-5), 1))*INDIRECT(ADDRESS(ROW()+(0), COLUMN()+(-2), 1)), 2)</f>
        <v>0.070000</v>
      </c>
    </row>
    <row r="15" spans="1:11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9"/>
      <c r="K15" s="17">
        <f ca="1">ROUND(SUM(INDIRECT(ADDRESS(ROW()+(-1), COLUMN()+(0), 1))), 2)</f>
        <v>0.070000</v>
      </c>
    </row>
    <row r="16" spans="1:11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0.028000</v>
      </c>
      <c r="G17" s="11"/>
      <c r="H17" s="11"/>
      <c r="I17" s="12">
        <v>24.970000</v>
      </c>
      <c r="J17" s="12"/>
      <c r="K17" s="12">
        <f ca="1">ROUND(INDIRECT(ADDRESS(ROW()+(0), COLUMN()+(-5), 1))*INDIRECT(ADDRESS(ROW()+(0), COLUMN()+(-2), 1)), 2)</f>
        <v>0.700000</v>
      </c>
    </row>
    <row r="18" spans="1:11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0.014000</v>
      </c>
      <c r="G18" s="13"/>
      <c r="H18" s="13"/>
      <c r="I18" s="14">
        <v>22.190000</v>
      </c>
      <c r="J18" s="14"/>
      <c r="K18" s="14">
        <f ca="1">ROUND(INDIRECT(ADDRESS(ROW()+(0), COLUMN()+(-5), 1))*INDIRECT(ADDRESS(ROW()+(0), COLUMN()+(-2), 1)), 2)</f>
        <v>0.310000</v>
      </c>
    </row>
    <row r="19" spans="1:11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9"/>
      <c r="K19" s="17">
        <f ca="1">ROUND(SUM(INDIRECT(ADDRESS(ROW()+(-1), COLUMN()+(0), 1)),INDIRECT(ADDRESS(ROW()+(-2), COLUMN()+(0), 1))), 2)</f>
        <v>1.010000</v>
      </c>
    </row>
    <row r="20" spans="1:11" ht="13.50" thickBot="1" customHeight="1">
      <c r="A20" s="15">
        <v>4.000000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  <c r="K20" s="15"/>
    </row>
    <row r="21" spans="1:11" ht="13.50" thickBot="1" customHeight="1">
      <c r="A21" s="19"/>
      <c r="B21" s="19"/>
      <c r="C21" s="20" t="s">
        <v>33</v>
      </c>
      <c r="D21" s="20"/>
      <c r="E21" s="19" t="s">
        <v>34</v>
      </c>
      <c r="F21" s="13">
        <v>2.000000</v>
      </c>
      <c r="G21" s="13"/>
      <c r="H21" s="13"/>
      <c r="I21" s="14">
        <f ca="1">ROUND(SUM(INDIRECT(ADDRESS(ROW()+(-2), COLUMN()+(2), 1)),INDIRECT(ADDRESS(ROW()+(-6), COLUMN()+(2), 1)),INDIRECT(ADDRESS(ROW()+(-9), COLUMN()+(2), 1))), 2)</f>
        <v>2.350000</v>
      </c>
      <c r="J21" s="14"/>
      <c r="K21" s="14">
        <f ca="1">ROUND(INDIRECT(ADDRESS(ROW()+(0), COLUMN()+(-5), 1))*INDIRECT(ADDRESS(ROW()+(0), COLUMN()+(-2), 1))/100, 2)</f>
        <v>0.050000</v>
      </c>
    </row>
    <row r="22" spans="1:11" ht="13.50" thickBot="1" customHeight="1">
      <c r="A22" s="8"/>
      <c r="B22" s="8"/>
      <c r="C22" s="8"/>
      <c r="D22" s="8"/>
      <c r="E22" s="8"/>
      <c r="F22" s="21" t="s">
        <v>35</v>
      </c>
      <c r="G22" s="21"/>
      <c r="H22" s="21"/>
      <c r="I22" s="21"/>
      <c r="J22" s="21"/>
      <c r="K22" s="22">
        <f ca="1">ROUND(SUM(INDIRECT(ADDRESS(ROW()+(-1), COLUMN()+(0), 1)),INDIRECT(ADDRESS(ROW()+(-3), COLUMN()+(0), 1)),INDIRECT(ADDRESS(ROW()+(-7), COLUMN()+(0), 1)),INDIRECT(ADDRESS(ROW()+(-10), COLUMN()+(0), 1))), 2)</f>
        <v>2.400000</v>
      </c>
    </row>
    <row r="25" spans="1:11" ht="13.50" thickBot="1" customHeight="1">
      <c r="A25" s="23" t="s">
        <v>36</v>
      </c>
      <c r="B25" s="23"/>
      <c r="C25" s="23"/>
      <c r="D25" s="23"/>
      <c r="E25" s="23"/>
      <c r="F25" s="23"/>
      <c r="G25" s="23" t="s">
        <v>37</v>
      </c>
      <c r="H25" s="23" t="s">
        <v>38</v>
      </c>
      <c r="I25" s="23"/>
      <c r="J25" s="23" t="s">
        <v>39</v>
      </c>
      <c r="K25" s="23"/>
    </row>
    <row r="26" spans="1:11" ht="13.50" thickBot="1" customHeight="1">
      <c r="A26" s="24" t="s">
        <v>40</v>
      </c>
      <c r="B26" s="24"/>
      <c r="C26" s="24"/>
      <c r="D26" s="24"/>
      <c r="E26" s="24"/>
      <c r="F26" s="24"/>
      <c r="G26" s="25">
        <v>192005.000000</v>
      </c>
      <c r="H26" s="25">
        <v>192006.000000</v>
      </c>
      <c r="I26" s="25"/>
      <c r="J26" s="25" t="s">
        <v>41</v>
      </c>
      <c r="K26" s="25"/>
    </row>
    <row r="27" spans="1:11" ht="24.00" thickBot="1" customHeight="1">
      <c r="A27" s="26" t="s">
        <v>42</v>
      </c>
      <c r="B27" s="26"/>
      <c r="C27" s="26"/>
      <c r="D27" s="26"/>
      <c r="E27" s="26"/>
      <c r="F27" s="26"/>
      <c r="G27" s="27"/>
      <c r="H27" s="27"/>
      <c r="I27" s="27"/>
      <c r="J27" s="27"/>
      <c r="K27" s="27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1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J12"/>
    <mergeCell ref="A13:B13"/>
    <mergeCell ref="C13:D13"/>
    <mergeCell ref="E13:H13"/>
    <mergeCell ref="I13:J13"/>
    <mergeCell ref="A14:B14"/>
    <mergeCell ref="C14:D14"/>
    <mergeCell ref="F14:H14"/>
    <mergeCell ref="I14:J14"/>
    <mergeCell ref="A15:B15"/>
    <mergeCell ref="C15:D15"/>
    <mergeCell ref="F15:J15"/>
    <mergeCell ref="A16:B16"/>
    <mergeCell ref="C16:D16"/>
    <mergeCell ref="E16:H16"/>
    <mergeCell ref="I16:J16"/>
    <mergeCell ref="A17:B17"/>
    <mergeCell ref="C17:D17"/>
    <mergeCell ref="F17:H17"/>
    <mergeCell ref="I17:J17"/>
    <mergeCell ref="A18:B18"/>
    <mergeCell ref="C18:D18"/>
    <mergeCell ref="F18:H18"/>
    <mergeCell ref="I18:J18"/>
    <mergeCell ref="A19:B19"/>
    <mergeCell ref="C19:D19"/>
    <mergeCell ref="F19:J19"/>
    <mergeCell ref="A20:B20"/>
    <mergeCell ref="C20:D20"/>
    <mergeCell ref="E20:H20"/>
    <mergeCell ref="I20:J20"/>
    <mergeCell ref="A21:B21"/>
    <mergeCell ref="C21:D21"/>
    <mergeCell ref="F21:H21"/>
    <mergeCell ref="I21:J21"/>
    <mergeCell ref="A22:B22"/>
    <mergeCell ref="C22:D22"/>
    <mergeCell ref="F22:J22"/>
    <mergeCell ref="A25:F25"/>
    <mergeCell ref="H25:I25"/>
    <mergeCell ref="J25:K25"/>
    <mergeCell ref="A26:F26"/>
    <mergeCell ref="G26:G27"/>
    <mergeCell ref="H26:I27"/>
    <mergeCell ref="J26:K27"/>
    <mergeCell ref="A27:F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