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<sst xmlns="http://schemas.openxmlformats.org/spreadsheetml/2006/main" count="77" uniqueCount="77">
  <si>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</si>
  <si>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HFI020</t>
  </si>
  <si>
    <t xml:space="preserve">m</t>
  </si>
  <si>
    <t xml:space="preserve">Folrat de conductes per a instal·lacions, amb plaques de guix laminat.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</si>
  <si>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plaques de guix laminat disposades en una cara i estructura simple autoportant, compost de: entramat autoportant de perfils de xapa d'acer galvanitzat de 70 mm d'amplada, constituït per canals, i muntants separats 600 mm entre si, amb una disposició normal "N"; dues plaques tipus normal en la cara exterior de l'envà, de 12,5 mm d'espessor cada placa; aïllament acústic col·locat entre els perfils, format per panell semirígid de llana mineral, espessor 65 mm, segons UNE-EN 13162. Inclús banda acústica de dilatació autoadhesiva; ancoratges de canals i muntants metàl·lics; cargols per a la fixació de les plaques i pasta i cinta per al tractament de junts entre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</si>
  <si>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</si>
  <si>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</si>
  <si>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</si>
  <si>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</si>
  <si>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</si>
  <si>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</si>
  <si>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</si>
  <si>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mt12psg220</t>
  </si>
  <si>
    <t xml:space="preserve">U</t>
  </si>
  <si>
    <t xml:space="preserve">Fixació composta per tac i cargol 5x27.</t>
  </si>
  <si>
    <t xml:space="preserve">mt12psg041c</t>
  </si>
  <si>
    <t xml:space="preserve">m</t>
  </si>
  <si>
    <t xml:space="preserve">Banda autoadhesiva desolidaritzant d'escuma de poliuretà de cel·les tancades, de 3,2 mm d'espessor i 70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</si>
  <si>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</si>
  <si>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</si>
  <si>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</si>
  <si>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</si>
  <si>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</si>
  <si>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</si>
  <si>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mt12psg010a</t>
  </si>
  <si>
    <t xml:space="preserve">m²</t>
  </si>
  <si>
    <t xml:space="preserve">Placa de guix laminat A / UNE-EN 520 - 1200 / longitud / 12,5 / amb les vores longitudinals afinades.</t>
  </si>
  <si>
    <t xml:space="preserve">mt12psg081c</t>
  </si>
  <si>
    <t xml:space="preserve">U</t>
  </si>
  <si>
    <t xml:space="preserve">Cargol autoperforant 3,5x25 mm.</t>
  </si>
  <si>
    <t xml:space="preserve">mt12psg081e</t>
  </si>
  <si>
    <t xml:space="preserve">U</t>
  </si>
  <si>
    <t xml:space="preserve">Cargol autoperforant 3,5x45 mm.</t>
  </si>
  <si>
    <t xml:space="preserve">mt16lra060c</t>
  </si>
  <si>
    <t xml:space="preserve">m²</t>
  </si>
  <si>
    <t xml:space="preserve">Panell semirígid de llana mineral, espessor 65 mm, segons UNE-EN 13162, Euroclasse A1 de reacció al foc segons UNE-EN 13501-1 i factor de resistència a la difusió del vapor d'aigua 1.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</si>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</sst>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5.3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3.2</v>
      </c>
      <c r="G10" s="11"/>
      <c r="H10" s="12">
        <v>0.06</v>
      </c>
      <c r="I10" s="12">
        <f ca="1">ROUND(INDIRECT(ADDRESS(ROW()+(0), COLUMN()+(-3), 1))*INDIRECT(ADDRESS(ROW()+(0), COLUMN()+(-1), 1)), 2)</f>
        <v>0.19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0.338</v>
      </c>
      <c r="G11" s="11"/>
      <c r="H11" s="12">
        <v>0.33</v>
      </c>
      <c r="I11" s="12">
        <f ca="1">ROUND(INDIRECT(ADDRESS(ROW()+(0), COLUMN()+(-3), 1))*INDIRECT(ADDRESS(ROW()+(0), COLUMN()+(-1), 1)), 2)</f>
        <v>0.11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0.675</v>
      </c>
      <c r="G12" s="11"/>
      <c r="H12" s="12">
        <v>1.63</v>
      </c>
      <c r="I12" s="12">
        <f ca="1">ROUND(INDIRECT(ADDRESS(ROW()+(0), COLUMN()+(-3), 1))*INDIRECT(ADDRESS(ROW()+(0), COLUMN()+(-1), 1)), 2)</f>
        <v>1.1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4</v>
      </c>
      <c r="G13" s="11"/>
      <c r="H13" s="12">
        <v>2.01</v>
      </c>
      <c r="I13" s="12">
        <f ca="1">ROUND(INDIRECT(ADDRESS(ROW()+(0), COLUMN()+(-3), 1))*INDIRECT(ADDRESS(ROW()+(0), COLUMN()+(-1), 1)), 2)</f>
        <v>8.04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1.575</v>
      </c>
      <c r="G14" s="11"/>
      <c r="H14" s="12">
        <v>4.01</v>
      </c>
      <c r="I14" s="12">
        <f ca="1">ROUND(INDIRECT(ADDRESS(ROW()+(0), COLUMN()+(-3), 1))*INDIRECT(ADDRESS(ROW()+(0), COLUMN()+(-1), 1)), 2)</f>
        <v>6.32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16.65</v>
      </c>
      <c r="G15" s="11"/>
      <c r="H15" s="12">
        <v>0.01</v>
      </c>
      <c r="I15" s="12">
        <f ca="1">ROUND(INDIRECT(ADDRESS(ROW()+(0), COLUMN()+(-3), 1))*INDIRECT(ADDRESS(ROW()+(0), COLUMN()+(-1), 1)), 2)</f>
        <v>0.17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16.65</v>
      </c>
      <c r="G16" s="11"/>
      <c r="H16" s="12">
        <v>0.01</v>
      </c>
      <c r="I16" s="12">
        <f ca="1">ROUND(INDIRECT(ADDRESS(ROW()+(0), COLUMN()+(-3), 1))*INDIRECT(ADDRESS(ROW()+(0), COLUMN()+(-1), 1)), 2)</f>
        <v>0.17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0.788</v>
      </c>
      <c r="G17" s="11"/>
      <c r="H17" s="12">
        <v>7.64</v>
      </c>
      <c r="I17" s="12">
        <f ca="1">ROUND(INDIRECT(ADDRESS(ROW()+(0), COLUMN()+(-3), 1))*INDIRECT(ADDRESS(ROW()+(0), COLUMN()+(-1), 1)), 2)</f>
        <v>6.02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0.45</v>
      </c>
      <c r="G18" s="11"/>
      <c r="H18" s="12">
        <v>0.9</v>
      </c>
      <c r="I18" s="12">
        <f ca="1">ROUND(INDIRECT(ADDRESS(ROW()+(0), COLUMN()+(-3), 1))*INDIRECT(ADDRESS(ROW()+(0), COLUMN()+(-1), 1)), 2)</f>
        <v>0.41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2.4</v>
      </c>
      <c r="G19" s="13"/>
      <c r="H19" s="14">
        <v>0.04</v>
      </c>
      <c r="I19" s="14">
        <f ca="1">ROUND(INDIRECT(ADDRESS(ROW()+(0), COLUMN()+(-3), 1))*INDIRECT(ADDRESS(ROW()+(0), COLUMN()+(-1), 1)), 2)</f>
        <v>0.1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22.63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0.329</v>
      </c>
      <c r="G22" s="11"/>
      <c r="H22" s="12">
        <v>30.63</v>
      </c>
      <c r="I22" s="12">
        <f ca="1">ROUND(INDIRECT(ADDRESS(ROW()+(0), COLUMN()+(-3), 1))*INDIRECT(ADDRESS(ROW()+(0), COLUMN()+(-1), 1)), 2)</f>
        <v>10.08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0.121</v>
      </c>
      <c r="G23" s="13"/>
      <c r="H23" s="14">
        <v>26.39</v>
      </c>
      <c r="I23" s="14">
        <f ca="1">ROUND(INDIRECT(ADDRESS(ROW()+(0), COLUMN()+(-3), 1))*INDIRECT(ADDRESS(ROW()+(0), COLUMN()+(-1), 1)), 2)</f>
        <v>3.19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13.27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35.9</v>
      </c>
      <c r="I26" s="14">
        <f ca="1">ROUND(INDIRECT(ADDRESS(ROW()+(0), COLUMN()+(-3), 1))*INDIRECT(ADDRESS(ROW()+(0), COLUMN()+(-1), 1))/100, 2)</f>
        <v>0.72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36.62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1.12201e+06</v>
      </c>
      <c r="H34" s="29"/>
      <c r="I34" s="29" t="s">
        <v>65</v>
      </c>
    </row>
    <row r="35" spans="1:9" ht="13.5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1.07202e+06</v>
      </c>
      <c r="F36" s="29"/>
      <c r="G36" s="29">
        <v>1.07202e+06</v>
      </c>
      <c r="H36" s="29"/>
      <c r="I36" s="29" t="s">
        <v>68</v>
      </c>
    </row>
    <row r="37" spans="1:9" ht="24.00" thickBot="1" customHeight="1">
      <c r="A37" s="32" t="s">
        <v>69</v>
      </c>
      <c r="B37" s="32"/>
      <c r="C37" s="32"/>
      <c r="D37" s="32"/>
      <c r="E37" s="33"/>
      <c r="F37" s="33"/>
      <c r="G37" s="33"/>
      <c r="H37" s="33"/>
      <c r="I37" s="33"/>
    </row>
    <row r="38" spans="1:9" ht="13.50" thickBot="1" customHeight="1">
      <c r="A38" s="28" t="s">
        <v>70</v>
      </c>
      <c r="B38" s="28"/>
      <c r="C38" s="28"/>
      <c r="D38" s="28"/>
      <c r="E38" s="29">
        <v>132006</v>
      </c>
      <c r="F38" s="29"/>
      <c r="G38" s="29">
        <v>132007</v>
      </c>
      <c r="H38" s="29"/>
      <c r="I38" s="29" t="s">
        <v>71</v>
      </c>
    </row>
    <row r="39" spans="1:9" ht="13.50" thickBot="1" customHeight="1">
      <c r="A39" s="30" t="s">
        <v>72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32" t="s">
        <v>73</v>
      </c>
      <c r="B40" s="32"/>
      <c r="C40" s="32"/>
      <c r="D40" s="32"/>
      <c r="E40" s="33">
        <v>112007</v>
      </c>
      <c r="F40" s="33"/>
      <c r="G40" s="33">
        <v>112007</v>
      </c>
      <c r="H40" s="33"/>
      <c r="I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</row>
  </sheetData>
  <mergeCells count="9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8"/>
    <mergeCell ref="G38:H38"/>
    <mergeCell ref="I38:I40"/>
    <mergeCell ref="A39:D39"/>
    <mergeCell ref="E39:F39"/>
    <mergeCell ref="G39:H39"/>
    <mergeCell ref="A40:D40"/>
    <mergeCell ref="E40:F40"/>
    <mergeCell ref="G40:H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