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<sst xmlns="http://schemas.openxmlformats.org/spreadsheetml/2006/main" count="57" uniqueCount="57">
  <si>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</si>
  <si>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HRA010</t>
  </si>
  <si>
    <t xml:space="preserve">m</t>
  </si>
  <si>
    <t xml:space="preserve">Cavalló d'acer galvanitzat.</t>
  </si>
  <si>
    <r>
      <rPr>
        <sz val="8.25"/>
        <color rgb="FF000000"/>
        <rFont val="Arial"/>
        <family val="2"/>
      </rPr>
      <t xml:space="preserve">Cavalló metàl·lic, de xapa plegada d'acer galvanitzat, amb un angle d'inclinació de 10°, espessor 0,8 mm, desenvolupament 300 mm i 4 plecs, amb goteró, per a cobriment de murs; col·locació amb adhesiu bituminós d'aplicació en fred, sobre tauler estructural contraxapat cargolat a llistons de fusta; i segellat dels junts entre peces i, si s'escau, de les unions amb els murs amb segellador adhesiu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</si>
  <si>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</si>
  <si>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</si>
  <si>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</si>
  <si>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</si>
  <si>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</si>
  <si>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</si>
  <si>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</si>
  <si>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mt07mee203gf</t>
  </si>
  <si>
    <t xml:space="preserve">m</t>
  </si>
  <si>
    <t xml:space="preserve">Llistó de 40x40 mm de secció, de fusta de pinastre (Pinus pinaster), tractada en autoclau, amb classe d'ús 4, segons UNE-EN 335, acabat raspallat, amb humitat inferior al 20%.</t>
  </si>
  <si>
    <t xml:space="preserve">mt07mee203ge</t>
  </si>
  <si>
    <t xml:space="preserve">m</t>
  </si>
  <si>
    <t xml:space="preserve">Llistó de 40x10 mm de secció, de fusta de pinastre (Pinus pinaster), tractada en autoclau, amb classe d'ús 4, segons UNE-EN 335, acabat raspallat, amb humitat inferior al 20%.</t>
  </si>
  <si>
    <t xml:space="preserve">mt07tdm060a</t>
  </si>
  <si>
    <t xml:space="preserve">m²</t>
  </si>
  <si>
    <t xml:space="preserve">Tauler estructural contraxapat de fusta de pi insigne (Pinus radiata), per a ús exterior, segons UNE-EN 636, de 15 mm d'espessor, amb vores cairejades, Euroclasse D-s2, d0 de reacció al foc, segons UNE-EN 13501-1, classe E1 en emissió de formaldehid, segons UNE-EN 13986.</t>
  </si>
  <si>
    <t xml:space="preserve">mt13blw131</t>
  </si>
  <si>
    <t xml:space="preserve">U</t>
  </si>
  <si>
    <t xml:space="preserve">Cargol per a subjecció d'elements de fusta.</t>
  </si>
  <si>
    <t xml:space="preserve">mt20wwr010</t>
  </si>
  <si>
    <t xml:space="preserve">kg</t>
  </si>
  <si>
    <t xml:space="preserve">Adhesiu bituminós d'aplicació en fred, per a xapes metàl·liques.</t>
  </si>
  <si>
    <t xml:space="preserve">mt20ame020fa</t>
  </si>
  <si>
    <t xml:space="preserve">m</t>
  </si>
  <si>
    <t xml:space="preserve">Cavalló metàl·lic, de xapa plegada d'acer galvanitzat, amb un angle d'inclinació de 10°, espessor 0,8 mm, desenvolupament 300 mm i 4 plecs, amb goteró, per a cobriment de murs.</t>
  </si>
  <si>
    <t xml:space="preserve">mt22www010d</t>
  </si>
  <si>
    <t xml:space="preserve">U</t>
  </si>
  <si>
    <t xml:space="preserve">Cartutx de 290 ml de segellador adhesiu monocomponent, neutre, superelàstic, a base de polímer MS, color transparent, amb resistència a la intempèrie i als raigs UV i elongació fins a ruptura 750%.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</si>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</sst>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63" customWidth="1"/>
    <col min="5" max="5" width="73.4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1.7</v>
      </c>
      <c r="J10" s="12"/>
      <c r="K10" s="12">
        <f ca="1">ROUND(INDIRECT(ADDRESS(ROW()+(0), COLUMN()+(-4), 1))*INDIRECT(ADDRESS(ROW()+(0), COLUMN()+(-2), 1)), 2)</f>
        <v>1.7</v>
      </c>
    </row>
    <row r="11" spans="1:11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1.08</v>
      </c>
      <c r="J11" s="12"/>
      <c r="K11" s="12">
        <f ca="1">ROUND(INDIRECT(ADDRESS(ROW()+(0), COLUMN()+(-4), 1))*INDIRECT(ADDRESS(ROW()+(0), COLUMN()+(-2), 1)), 2)</f>
        <v>1.08</v>
      </c>
    </row>
    <row r="12" spans="1:11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0.15</v>
      </c>
      <c r="H12" s="11"/>
      <c r="I12" s="12">
        <v>14.07</v>
      </c>
      <c r="J12" s="12"/>
      <c r="K12" s="12">
        <f ca="1">ROUND(INDIRECT(ADDRESS(ROW()+(0), COLUMN()+(-4), 1))*INDIRECT(ADDRESS(ROW()+(0), COLUMN()+(-2), 1)), 2)</f>
        <v>2.11</v>
      </c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6</v>
      </c>
      <c r="H13" s="11"/>
      <c r="I13" s="12">
        <v>0.11</v>
      </c>
      <c r="J13" s="12"/>
      <c r="K13" s="12">
        <f ca="1">ROUND(INDIRECT(ADDRESS(ROW()+(0), COLUMN()+(-4), 1))*INDIRECT(ADDRESS(ROW()+(0), COLUMN()+(-2), 1)), 2)</f>
        <v>0.66</v>
      </c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0.15</v>
      </c>
      <c r="H14" s="11"/>
      <c r="I14" s="12">
        <v>6.08</v>
      </c>
      <c r="J14" s="12"/>
      <c r="K14" s="12">
        <f ca="1">ROUND(INDIRECT(ADDRESS(ROW()+(0), COLUMN()+(-4), 1))*INDIRECT(ADDRESS(ROW()+(0), COLUMN()+(-2), 1)), 2)</f>
        <v>0.91</v>
      </c>
    </row>
    <row r="15" spans="1:11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5.54</v>
      </c>
      <c r="J15" s="12"/>
      <c r="K15" s="12">
        <f ca="1">ROUND(INDIRECT(ADDRESS(ROW()+(0), COLUMN()+(-4), 1))*INDIRECT(ADDRESS(ROW()+(0), COLUMN()+(-2), 1)), 2)</f>
        <v>5.54</v>
      </c>
    </row>
    <row r="16" spans="1:11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5.29</v>
      </c>
      <c r="J16" s="14"/>
      <c r="K16" s="14">
        <f ca="1">ROUND(INDIRECT(ADDRESS(ROW()+(0), COLUMN()+(-4), 1))*INDIRECT(ADDRESS(ROW()+(0), COLUMN()+(-2), 1)), 2)</f>
        <v>1.06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9"/>
      <c r="K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13.06</v>
      </c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  <c r="K18" s="15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0.195</v>
      </c>
      <c r="H19" s="11"/>
      <c r="I19" s="12">
        <v>30.13</v>
      </c>
      <c r="J19" s="12"/>
      <c r="K19" s="12">
        <f ca="1">ROUND(INDIRECT(ADDRESS(ROW()+(0), COLUMN()+(-4), 1))*INDIRECT(ADDRESS(ROW()+(0), COLUMN()+(-2), 1)), 2)</f>
        <v>5.88</v>
      </c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0.098</v>
      </c>
      <c r="H20" s="13"/>
      <c r="I20" s="14">
        <v>26.48</v>
      </c>
      <c r="J20" s="14"/>
      <c r="K20" s="14">
        <f ca="1">ROUND(INDIRECT(ADDRESS(ROW()+(0), COLUMN()+(-4), 1))*INDIRECT(ADDRESS(ROW()+(0), COLUMN()+(-2), 1)), 2)</f>
        <v>2.6</v>
      </c>
    </row>
    <row r="21" spans="1:11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9"/>
      <c r="K21" s="17">
        <f ca="1">ROUND(SUM(INDIRECT(ADDRESS(ROW()+(-1), COLUMN()+(0), 1)),INDIRECT(ADDRESS(ROW()+(-2), COLUMN()+(0), 1))), 2)</f>
        <v>8.48</v>
      </c>
    </row>
    <row r="22" spans="1:11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  <c r="K22" s="15"/>
    </row>
    <row r="23" spans="1:11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COLUMN()+(2), 1)),INDIRECT(ADDRESS(ROW()+(-6), COLUMN()+(2), 1))), 2)</f>
        <v>21.54</v>
      </c>
      <c r="J23" s="14"/>
      <c r="K23" s="14">
        <f ca="1">ROUND(INDIRECT(ADDRESS(ROW()+(0), COLUMN()+(-4), 1))*INDIRECT(ADDRESS(ROW()+(0), COLUMN()+(-2), 1))/100, 2)</f>
        <v>0.43</v>
      </c>
    </row>
    <row r="24" spans="1:11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1))), 2)</f>
        <v>21.97</v>
      </c>
    </row>
    <row r="27" spans="1:11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  <c r="K27" s="27"/>
    </row>
    <row r="28" spans="1:11" ht="13.50" thickBot="1" customHeight="1">
      <c r="A28" s="28" t="s">
        <v>51</v>
      </c>
      <c r="B28" s="28"/>
      <c r="C28" s="28"/>
      <c r="D28" s="28"/>
      <c r="E28" s="28"/>
      <c r="F28" s="29">
        <v>1.3112e+07</v>
      </c>
      <c r="G28" s="29"/>
      <c r="H28" s="29">
        <v>1.3112e+07</v>
      </c>
      <c r="I28" s="29"/>
      <c r="J28" s="29" t="s">
        <v>52</v>
      </c>
      <c r="K28" s="29"/>
    </row>
    <row r="29" spans="1:11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76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J17"/>
    <mergeCell ref="A18:C18"/>
    <mergeCell ref="E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J21"/>
    <mergeCell ref="A22:C22"/>
    <mergeCell ref="E22:H22"/>
    <mergeCell ref="I22:J22"/>
    <mergeCell ref="A23:C23"/>
    <mergeCell ref="E23:F23"/>
    <mergeCell ref="G23:H23"/>
    <mergeCell ref="I23:J23"/>
    <mergeCell ref="A24:F24"/>
    <mergeCell ref="G24:J24"/>
    <mergeCell ref="A27:E27"/>
    <mergeCell ref="F27:G27"/>
    <mergeCell ref="H27:I27"/>
    <mergeCell ref="J27:K27"/>
    <mergeCell ref="A28:E28"/>
    <mergeCell ref="F28:G29"/>
    <mergeCell ref="H28:I29"/>
    <mergeCell ref="J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