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<sst xmlns="http://schemas.openxmlformats.org/spreadsheetml/2006/main" count="47" uniqueCount="47">
  <si>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</si>
  <si>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HRP060</t>
  </si>
  <si>
    <t xml:space="preserve">U</t>
  </si>
  <si>
    <t xml:space="preserve">Gàrgola de formigó polímer.</t>
  </si>
  <si>
    <r>
      <rPr>
        <sz val="8.25"/>
        <color rgb="FF000000"/>
        <rFont val="Arial"/>
        <family val="2"/>
      </rPr>
      <t xml:space="preserve">Gàrgola de formigó polímer de superfície polida, color a escollir, de 100x220x58 mm i base rectangular, amb goteró; col·locació amb adhesiu cimentós flexible i de gran adherència, C2 S2; i segellat i impermeabilització del junt perimetral amb massilla de poliuretà, prèvia aplicació de l'emprimació.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</si>
  <si>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</si>
  <si>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</si>
  <si>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</si>
  <si>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</si>
  <si>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</si>
  <si>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</si>
  <si>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</si>
  <si>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mt20wwa040</t>
  </si>
  <si>
    <t xml:space="preserve">kg</t>
  </si>
  <si>
    <t xml:space="preserve">Adhesiu cimentós flexible i de gran adherència, C2 S2, segons UNE-EN 12004.</t>
  </si>
  <si>
    <t xml:space="preserve">mt20ghp010i</t>
  </si>
  <si>
    <t xml:space="preserve">U</t>
  </si>
  <si>
    <t xml:space="preserve">Gàrgola de formigó polímer de superfície polida, color a escollir, de 100x220x58 mm i base rectangular, amb goteró.</t>
  </si>
  <si>
    <t xml:space="preserve">mt20wwa035</t>
  </si>
  <si>
    <t xml:space="preserve">U</t>
  </si>
  <si>
    <t xml:space="preserve">Cartutx de 250 cm³ d' emprimació per a massilles.</t>
  </si>
  <si>
    <t xml:space="preserve">mt20wwa030</t>
  </si>
  <si>
    <t xml:space="preserve">U</t>
  </si>
  <si>
    <t xml:space="preserve">Cartutx de 310 cm³ de massilla de poliuretà impermeable.</t>
  </si>
  <si>
    <t xml:space="preserve">Subtotal materials:</t>
  </si>
  <si>
    <t xml:space="preserve">Mà d'obra</t>
  </si>
  <si>
    <t xml:space="preserve">mo020</t>
  </si>
  <si>
    <t xml:space="preserve">h</t>
  </si>
  <si>
    <t xml:space="preserve">Oficial 1ª construcció.</t>
  </si>
  <si>
    <t xml:space="preserve">mo113</t>
  </si>
  <si>
    <t xml:space="preserve">h</t>
  </si>
  <si>
    <t xml:space="preserve">Peó ordinari construcció.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</si>
  <si>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</si>
  <si>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</si>
  <si>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</si>
  <si>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</si>
  <si>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2,33€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</si>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</sst>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6.46" customWidth="1"/>
    <col min="4" max="4" width="74.97" customWidth="1"/>
    <col min="5" max="5" width="2.21" customWidth="1"/>
    <col min="6" max="6" width="9.69" customWidth="1"/>
    <col min="7" max="7" width="3.57" customWidth="1"/>
    <col min="8" max="8" width="9.69" customWidth="1"/>
    <col min="9" max="9" width="1.02" customWidth="1"/>
    <col min="10" max="10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/>
      <c r="J8" s="7" t="s">
        <v>10</v>
      </c>
    </row>
    <row r="9" spans="1:10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  <c r="J9" s="8"/>
    </row>
    <row r="10" spans="1:10" ht="13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0.3</v>
      </c>
      <c r="G10" s="11"/>
      <c r="H10" s="12">
        <v>0.5</v>
      </c>
      <c r="I10" s="12"/>
      <c r="J10" s="12">
        <f ca="1">ROUND(INDIRECT(ADDRESS(ROW()+(0), COLUMN()+(-4), 1))*INDIRECT(ADDRESS(ROW()+(0), COLUMN()+(-2), 1)), 2)</f>
        <v>0.15</v>
      </c>
    </row>
    <row r="11" spans="1:10" ht="24.0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</v>
      </c>
      <c r="G11" s="11"/>
      <c r="H11" s="12">
        <v>8.23</v>
      </c>
      <c r="I11" s="12"/>
      <c r="J11" s="12">
        <f ca="1">ROUND(INDIRECT(ADDRESS(ROW()+(0), COLUMN()+(-4), 1))*INDIRECT(ADDRESS(ROW()+(0), COLUMN()+(-2), 1)), 2)</f>
        <v>8.23</v>
      </c>
    </row>
    <row r="12" spans="1:10" ht="13.5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0.016</v>
      </c>
      <c r="G12" s="11"/>
      <c r="H12" s="12">
        <v>5.35</v>
      </c>
      <c r="I12" s="12"/>
      <c r="J12" s="12">
        <f ca="1">ROUND(INDIRECT(ADDRESS(ROW()+(0), COLUMN()+(-4), 1))*INDIRECT(ADDRESS(ROW()+(0), COLUMN()+(-2), 1)), 2)</f>
        <v>0.09</v>
      </c>
    </row>
    <row r="13" spans="1:10" ht="13.5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3">
        <v>0.032</v>
      </c>
      <c r="G13" s="13"/>
      <c r="H13" s="14">
        <v>7.32</v>
      </c>
      <c r="I13" s="14"/>
      <c r="J13" s="14">
        <f ca="1">ROUND(INDIRECT(ADDRESS(ROW()+(0), COLUMN()+(-4), 1))*INDIRECT(ADDRESS(ROW()+(0), COLUMN()+(-2), 1)), 2)</f>
        <v>0.23</v>
      </c>
    </row>
    <row r="14" spans="1:10" ht="13.50" thickBot="1" customHeight="1">
      <c r="A14" s="15"/>
      <c r="B14" s="15"/>
      <c r="C14" s="15"/>
      <c r="D14" s="15"/>
      <c r="E14" s="15"/>
      <c r="F14" s="9" t="s">
        <v>24</v>
      </c>
      <c r="G14" s="9"/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8.7</v>
      </c>
    </row>
    <row r="15" spans="1:10" ht="13.50" thickBot="1" customHeight="1">
      <c r="A15" s="15">
        <v>2</v>
      </c>
      <c r="B15" s="15"/>
      <c r="C15" s="15"/>
      <c r="D15" s="18" t="s">
        <v>25</v>
      </c>
      <c r="E15" s="18"/>
      <c r="F15" s="18"/>
      <c r="G15" s="18"/>
      <c r="H15" s="15"/>
      <c r="I15" s="15"/>
      <c r="J15" s="15"/>
    </row>
    <row r="16" spans="1:10" ht="13.50" thickBot="1" customHeight="1">
      <c r="A16" s="1" t="s">
        <v>26</v>
      </c>
      <c r="B16" s="1"/>
      <c r="C16" s="10" t="s">
        <v>27</v>
      </c>
      <c r="D16" s="1" t="s">
        <v>28</v>
      </c>
      <c r="E16" s="1"/>
      <c r="F16" s="11">
        <v>0.139</v>
      </c>
      <c r="G16" s="11"/>
      <c r="H16" s="12">
        <v>29.67</v>
      </c>
      <c r="I16" s="12"/>
      <c r="J16" s="12">
        <f ca="1">ROUND(INDIRECT(ADDRESS(ROW()+(0), COLUMN()+(-4), 1))*INDIRECT(ADDRESS(ROW()+(0), COLUMN()+(-2), 1)), 2)</f>
        <v>4.12</v>
      </c>
    </row>
    <row r="17" spans="1:10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3">
        <v>0.139</v>
      </c>
      <c r="G17" s="13"/>
      <c r="H17" s="14">
        <v>24.86</v>
      </c>
      <c r="I17" s="14"/>
      <c r="J17" s="14">
        <f ca="1">ROUND(INDIRECT(ADDRESS(ROW()+(0), COLUMN()+(-4), 1))*INDIRECT(ADDRESS(ROW()+(0), COLUMN()+(-2), 1)), 2)</f>
        <v>3.46</v>
      </c>
    </row>
    <row r="18" spans="1:10" ht="13.50" thickBot="1" customHeight="1">
      <c r="A18" s="15"/>
      <c r="B18" s="15"/>
      <c r="C18" s="15"/>
      <c r="D18" s="15"/>
      <c r="E18" s="15"/>
      <c r="F18" s="9" t="s">
        <v>32</v>
      </c>
      <c r="G18" s="9"/>
      <c r="H18" s="9"/>
      <c r="I18" s="9"/>
      <c r="J18" s="17">
        <f ca="1">ROUND(SUM(INDIRECT(ADDRESS(ROW()+(-1), COLUMN()+(0), 1)),INDIRECT(ADDRESS(ROW()+(-2), COLUMN()+(0), 1))), 2)</f>
        <v>7.58</v>
      </c>
    </row>
    <row r="19" spans="1:10" ht="13.50" thickBot="1" customHeight="1">
      <c r="A19" s="15">
        <v>3</v>
      </c>
      <c r="B19" s="15"/>
      <c r="C19" s="15"/>
      <c r="D19" s="18" t="s">
        <v>33</v>
      </c>
      <c r="E19" s="18"/>
      <c r="F19" s="18"/>
      <c r="G19" s="18"/>
      <c r="H19" s="15"/>
      <c r="I19" s="15"/>
      <c r="J19" s="15"/>
    </row>
    <row r="20" spans="1:10" ht="13.50" thickBot="1" customHeight="1">
      <c r="A20" s="19"/>
      <c r="B20" s="19"/>
      <c r="C20" s="20" t="s">
        <v>34</v>
      </c>
      <c r="D20" s="19" t="s">
        <v>35</v>
      </c>
      <c r="E20" s="19"/>
      <c r="F20" s="13">
        <v>2</v>
      </c>
      <c r="G20" s="13"/>
      <c r="H20" s="14">
        <f ca="1">ROUND(SUM(INDIRECT(ADDRESS(ROW()+(-2), COLUMN()+(2), 1)),INDIRECT(ADDRESS(ROW()+(-6), COLUMN()+(2), 1))), 2)</f>
        <v>16.28</v>
      </c>
      <c r="I20" s="14"/>
      <c r="J20" s="14">
        <f ca="1">ROUND(INDIRECT(ADDRESS(ROW()+(0), COLUMN()+(-4), 1))*INDIRECT(ADDRESS(ROW()+(0), COLUMN()+(-2), 1))/100, 2)</f>
        <v>0.33</v>
      </c>
    </row>
    <row r="21" spans="1:10" ht="13.50" thickBot="1" customHeight="1">
      <c r="A21" s="21" t="s">
        <v>36</v>
      </c>
      <c r="B21" s="21"/>
      <c r="C21" s="22"/>
      <c r="D21" s="23"/>
      <c r="E21" s="23"/>
      <c r="F21" s="24" t="s">
        <v>37</v>
      </c>
      <c r="G21" s="24"/>
      <c r="H21" s="25"/>
      <c r="I21" s="25"/>
      <c r="J21" s="26">
        <f ca="1">ROUND(SUM(INDIRECT(ADDRESS(ROW()+(-1), COLUMN()+(0), 1)),INDIRECT(ADDRESS(ROW()+(-3), COLUMN()+(0), 1)),INDIRECT(ADDRESS(ROW()+(-7), COLUMN()+(0), 1))), 2)</f>
        <v>16.61</v>
      </c>
    </row>
    <row r="24" spans="1:10" ht="13.50" thickBot="1" customHeight="1">
      <c r="A24" s="27" t="s">
        <v>38</v>
      </c>
      <c r="B24" s="27"/>
      <c r="C24" s="27"/>
      <c r="D24" s="27"/>
      <c r="E24" s="27" t="s">
        <v>39</v>
      </c>
      <c r="F24" s="27"/>
      <c r="G24" s="27" t="s">
        <v>40</v>
      </c>
      <c r="H24" s="27"/>
      <c r="I24" s="27" t="s">
        <v>41</v>
      </c>
      <c r="J24" s="27"/>
    </row>
    <row r="25" spans="1:10" ht="13.50" thickBot="1" customHeight="1">
      <c r="A25" s="28" t="s">
        <v>42</v>
      </c>
      <c r="B25" s="28"/>
      <c r="C25" s="28"/>
      <c r="D25" s="28"/>
      <c r="E25" s="29">
        <v>142013</v>
      </c>
      <c r="F25" s="29"/>
      <c r="G25" s="29">
        <v>172013</v>
      </c>
      <c r="H25" s="29"/>
      <c r="I25" s="29">
        <v>3</v>
      </c>
      <c r="J25" s="29"/>
    </row>
    <row r="26" spans="1:10" ht="13.50" thickBot="1" customHeight="1">
      <c r="A26" s="30" t="s">
        <v>43</v>
      </c>
      <c r="B26" s="30"/>
      <c r="C26" s="30"/>
      <c r="D26" s="30"/>
      <c r="E26" s="31"/>
      <c r="F26" s="31"/>
      <c r="G26" s="31"/>
      <c r="H26" s="31"/>
      <c r="I26" s="31"/>
      <c r="J26" s="31"/>
    </row>
    <row r="29" spans="1:1" ht="33.75" thickBot="1" customHeight="1">
      <c r="A29" s="1" t="s">
        <v>44</v>
      </c>
      <c r="B29" s="1"/>
      <c r="C29" s="1"/>
      <c r="D29" s="1"/>
      <c r="E29" s="1"/>
      <c r="F29" s="1"/>
      <c r="G29" s="1"/>
      <c r="H29" s="1"/>
      <c r="I29" s="1"/>
      <c r="J29" s="1"/>
    </row>
    <row r="30" spans="1:1" ht="33.75" thickBot="1" customHeight="1">
      <c r="A30" s="1" t="s">
        <v>45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46</v>
      </c>
      <c r="B31" s="1"/>
      <c r="C31" s="1"/>
      <c r="D31" s="1"/>
      <c r="E31" s="1"/>
      <c r="F31" s="1"/>
      <c r="G31" s="1"/>
      <c r="H31" s="1"/>
      <c r="I31" s="1"/>
      <c r="J31" s="1"/>
    </row>
  </sheetData>
  <mergeCells count="64">
    <mergeCell ref="A1:J1"/>
    <mergeCell ref="C3:J3"/>
    <mergeCell ref="A5:J5"/>
    <mergeCell ref="A8:B8"/>
    <mergeCell ref="D8:E8"/>
    <mergeCell ref="F8:G8"/>
    <mergeCell ref="H8:I8"/>
    <mergeCell ref="A9:B9"/>
    <mergeCell ref="D9:G9"/>
    <mergeCell ref="H9:I9"/>
    <mergeCell ref="A10:B10"/>
    <mergeCell ref="D10:E10"/>
    <mergeCell ref="F10:G10"/>
    <mergeCell ref="H10:I10"/>
    <mergeCell ref="A11:B11"/>
    <mergeCell ref="D11:E11"/>
    <mergeCell ref="F11:G11"/>
    <mergeCell ref="H11:I11"/>
    <mergeCell ref="A12:B12"/>
    <mergeCell ref="D12:E12"/>
    <mergeCell ref="F12:G12"/>
    <mergeCell ref="H12:I12"/>
    <mergeCell ref="A13:B13"/>
    <mergeCell ref="D13:E13"/>
    <mergeCell ref="F13:G13"/>
    <mergeCell ref="H13:I13"/>
    <mergeCell ref="A14:B14"/>
    <mergeCell ref="D14:E14"/>
    <mergeCell ref="F14:I14"/>
    <mergeCell ref="A15:B15"/>
    <mergeCell ref="D15:G15"/>
    <mergeCell ref="H15:I15"/>
    <mergeCell ref="A16:B16"/>
    <mergeCell ref="D16:E16"/>
    <mergeCell ref="F16:G16"/>
    <mergeCell ref="H16:I16"/>
    <mergeCell ref="A17:B17"/>
    <mergeCell ref="D17:E17"/>
    <mergeCell ref="F17:G17"/>
    <mergeCell ref="H17:I17"/>
    <mergeCell ref="A18:B18"/>
    <mergeCell ref="D18:E18"/>
    <mergeCell ref="F18:I18"/>
    <mergeCell ref="A19:B19"/>
    <mergeCell ref="D19:G19"/>
    <mergeCell ref="H19:I19"/>
    <mergeCell ref="A20:B20"/>
    <mergeCell ref="D20:E20"/>
    <mergeCell ref="F20:G20"/>
    <mergeCell ref="H20:I20"/>
    <mergeCell ref="A21:E21"/>
    <mergeCell ref="F21:I21"/>
    <mergeCell ref="A24:D24"/>
    <mergeCell ref="E24:F24"/>
    <mergeCell ref="G24:H24"/>
    <mergeCell ref="I24:J24"/>
    <mergeCell ref="A25:D25"/>
    <mergeCell ref="E25:F26"/>
    <mergeCell ref="G25:H26"/>
    <mergeCell ref="I25:J26"/>
    <mergeCell ref="A26:D26"/>
    <mergeCell ref="A29:J29"/>
    <mergeCell ref="A30:J30"/>
    <mergeCell ref="A31:J31"/>
  </mergeCells>
  <pageMargins left="0.147638" right="0.147638" top="0.206693" bottom="0.206693" header="0.0" footer="0.0"/>
  <pageSetup paperSize="9" orientation="portrait"/>
  <rowBreaks count="0" manualBreakCount="0">
    </rowBreaks>
</worksheet>
</file>