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<sst xmlns="http://schemas.openxmlformats.org/spreadsheetml/2006/main" count="59" uniqueCount="59">
  <si>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</si>
  <si>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IAV012</t>
  </si>
  <si>
    <t xml:space="preserve">U</t>
  </si>
  <si>
    <t xml:space="preserve">Placa exterior de vídeo-porter col·lectiu.</t>
  </si>
  <si>
    <r>
      <rPr>
        <sz val="8.25"/>
        <color rgb="FF000000"/>
        <rFont val="Arial"/>
        <family val="2"/>
      </rPr>
      <t xml:space="preserve">Instal·lació de placa exterior d'accés addicional de videoporter digital per 10 habitatges composta de: placa exterior del carrer digital amb 10 polsadors de trucada, tancament superior i inferior i telecàmera B/N, alimentador. Inclús obreportes, visera, distribuïdors de vídeo,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</si>
  <si>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</si>
  <si>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</si>
  <si>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</si>
  <si>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</si>
  <si>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</si>
  <si>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</si>
  <si>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</si>
  <si>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</si>
  <si>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</si>
  <si>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</si>
  <si>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</si>
  <si>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</si>
  <si>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</si>
  <si>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mt40pga012</t>
  </si>
  <si>
    <t xml:space="preserve">m</t>
  </si>
  <si>
    <t xml:space="preserve">Cable de videoporter format per conductors de coure de 2x0,25 mm² + 2x1,0 mm² i cable coaxial de 75 Ohm.</t>
  </si>
  <si>
    <t xml:space="preserve">mt40pga020b</t>
  </si>
  <si>
    <t xml:space="preserve">U</t>
  </si>
  <si>
    <t xml:space="preserve">Caixa d'encastar, per a mòdul compacte.</t>
  </si>
  <si>
    <t xml:space="preserve">mt40pga062b</t>
  </si>
  <si>
    <t xml:space="preserve">U</t>
  </si>
  <si>
    <t xml:space="preserve">Visera, per a mòdul compacte.</t>
  </si>
  <si>
    <t xml:space="preserve">mt40pgv070f</t>
  </si>
  <si>
    <t xml:space="preserve">U</t>
  </si>
  <si>
    <t xml:space="preserve">Mòdul compacte per a vídeo, amb 10 polsadors de trucada en dues columnes, i tancament superior i inferior.</t>
  </si>
  <si>
    <t xml:space="preserve">mt40pga090c</t>
  </si>
  <si>
    <t xml:space="preserve">U</t>
  </si>
  <si>
    <t xml:space="preserve">Mòdul de so, amb telecàmera B/N.</t>
  </si>
  <si>
    <t xml:space="preserve">mt40pga100b</t>
  </si>
  <si>
    <t xml:space="preserve">U</t>
  </si>
  <si>
    <t xml:space="preserve">Mòdul microprocessat.</t>
  </si>
  <si>
    <t xml:space="preserve">mt40pga110</t>
  </si>
  <si>
    <t xml:space="preserve">U</t>
  </si>
  <si>
    <t xml:space="preserve">Mòdul codificador de polsadors.</t>
  </si>
  <si>
    <t xml:space="preserve">mt40pga050b</t>
  </si>
  <si>
    <t xml:space="preserve">U</t>
  </si>
  <si>
    <t xml:space="preserve">Obreportes elèctric de corrent continua.</t>
  </si>
  <si>
    <t xml:space="preserve">mt40pga130c</t>
  </si>
  <si>
    <t xml:space="preserve">U</t>
  </si>
  <si>
    <t xml:space="preserve">Font d'alimentació, per a 10 monitors i/o telèfons amb instal·lació digital.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</si>
  <si>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</si>
  <si>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</si>
  <si>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</si>
  <si>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</si>
  <si>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</si>
  <si>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</si>
  <si>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</si>
  <si>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</si>
  <si>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</si>
  <si>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</si>
  <si>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</si>
  <si>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</si>
  <si>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1.124,65€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</si>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</sst>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32</v>
      </c>
      <c r="F10" s="12">
        <v>0.42</v>
      </c>
      <c r="G10" s="12">
        <f ca="1">ROUND(INDIRECT(ADDRESS(ROW()+(0), COLUMN()+(-2), 1))*INDIRECT(ADDRESS(ROW()+(0), COLUMN()+(-1), 1)), 2)</f>
        <v>13.44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0.82</v>
      </c>
      <c r="G11" s="12">
        <f ca="1">ROUND(INDIRECT(ADDRESS(ROW()+(0), COLUMN()+(-2), 1))*INDIRECT(ADDRESS(ROW()+(0), COLUMN()+(-1), 1)), 2)</f>
        <v>5.74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25</v>
      </c>
      <c r="F12" s="12">
        <v>1.75</v>
      </c>
      <c r="G12" s="12">
        <f ca="1">ROUND(INDIRECT(ADDRESS(ROW()+(0), COLUMN()+(-2), 1))*INDIRECT(ADDRESS(ROW()+(0), COLUMN()+(-1), 1)), 2)</f>
        <v>43.75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5.04</v>
      </c>
      <c r="G13" s="12">
        <f ca="1">ROUND(INDIRECT(ADDRESS(ROW()+(0), COLUMN()+(-2), 1))*INDIRECT(ADDRESS(ROW()+(0), COLUMN()+(-1), 1)), 2)</f>
        <v>5.04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31.57</v>
      </c>
      <c r="G14" s="12">
        <f ca="1">ROUND(INDIRECT(ADDRESS(ROW()+(0), COLUMN()+(-2), 1))*INDIRECT(ADDRESS(ROW()+(0), COLUMN()+(-1), 1)), 2)</f>
        <v>31.57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144.87</v>
      </c>
      <c r="G15" s="12">
        <f ca="1">ROUND(INDIRECT(ADDRESS(ROW()+(0), COLUMN()+(-2), 1))*INDIRECT(ADDRESS(ROW()+(0), COLUMN()+(-1), 1)), 2)</f>
        <v>144.87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445.39</v>
      </c>
      <c r="G16" s="12">
        <f ca="1">ROUND(INDIRECT(ADDRESS(ROW()+(0), COLUMN()+(-2), 1))*INDIRECT(ADDRESS(ROW()+(0), COLUMN()+(-1), 1)), 2)</f>
        <v>445.39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126.19</v>
      </c>
      <c r="G17" s="12">
        <f ca="1">ROUND(INDIRECT(ADDRESS(ROW()+(0), COLUMN()+(-2), 1))*INDIRECT(ADDRESS(ROW()+(0), COLUMN()+(-1), 1)), 2)</f>
        <v>126.19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21.88</v>
      </c>
      <c r="G18" s="12">
        <f ca="1">ROUND(INDIRECT(ADDRESS(ROW()+(0), COLUMN()+(-2), 1))*INDIRECT(ADDRESS(ROW()+(0), COLUMN()+(-1), 1)), 2)</f>
        <v>21.88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17.78</v>
      </c>
      <c r="G19" s="12">
        <f ca="1">ROUND(INDIRECT(ADDRESS(ROW()+(0), COLUMN()+(-2), 1))*INDIRECT(ADDRESS(ROW()+(0), COLUMN()+(-1), 1)), 2)</f>
        <v>17.78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</v>
      </c>
      <c r="F20" s="14">
        <v>109.95</v>
      </c>
      <c r="G20" s="14">
        <f ca="1">ROUND(INDIRECT(ADDRESS(ROW()+(0), COLUMN()+(-2), 1))*INDIRECT(ADDRESS(ROW()+(0), COLUMN()+(-1), 1)), 2)</f>
        <v>109.95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965.6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19.561</v>
      </c>
      <c r="F23" s="12">
        <v>30.63</v>
      </c>
      <c r="G23" s="12">
        <f ca="1">ROUND(INDIRECT(ADDRESS(ROW()+(0), COLUMN()+(-2), 1))*INDIRECT(ADDRESS(ROW()+(0), COLUMN()+(-1), 1)), 2)</f>
        <v>599.15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19.561</v>
      </c>
      <c r="F24" s="14">
        <v>26.36</v>
      </c>
      <c r="G24" s="14">
        <f ca="1">ROUND(INDIRECT(ADDRESS(ROW()+(0), COLUMN()+(-2), 1))*INDIRECT(ADDRESS(ROW()+(0), COLUMN()+(-1), 1)), 2)</f>
        <v>515.63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1))), 2)</f>
        <v>1114.78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9"/>
      <c r="B27" s="19"/>
      <c r="C27" s="20" t="s">
        <v>55</v>
      </c>
      <c r="D27" s="19" t="s">
        <v>56</v>
      </c>
      <c r="E27" s="13">
        <v>2</v>
      </c>
      <c r="F27" s="14">
        <f ca="1">ROUND(SUM(INDIRECT(ADDRESS(ROW()+(-2), COLUMN()+(1), 1)),INDIRECT(ADDRESS(ROW()+(-6), COLUMN()+(1), 1))), 2)</f>
        <v>2080.38</v>
      </c>
      <c r="G27" s="14">
        <f ca="1">ROUND(INDIRECT(ADDRESS(ROW()+(0), COLUMN()+(-2), 1))*INDIRECT(ADDRESS(ROW()+(0), COLUMN()+(-1), 1))/100, 2)</f>
        <v>41.61</v>
      </c>
    </row>
    <row r="28" spans="1:7" ht="13.50" thickBot="1" customHeight="1">
      <c r="A28" s="21" t="s">
        <v>57</v>
      </c>
      <c r="B28" s="21"/>
      <c r="C28" s="22"/>
      <c r="D28" s="23"/>
      <c r="E28" s="24" t="s">
        <v>58</v>
      </c>
      <c r="F28" s="25"/>
      <c r="G28" s="26">
        <f ca="1">ROUND(SUM(INDIRECT(ADDRESS(ROW()+(-1), COLUMN()+(0), 1)),INDIRECT(ADDRESS(ROW()+(-3), COLUMN()+(0), 1)),INDIRECT(ADDRESS(ROW()+(-7), COLUMN()+(0), 1))), 2)</f>
        <v>2121.99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