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<sst xmlns="http://schemas.openxmlformats.org/spreadsheetml/2006/main" count="53" uniqueCount="53">
  <si>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</si>
  <si>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ICG235</t>
  </si>
  <si>
    <t xml:space="preserve">U</t>
  </si>
  <si>
    <t xml:space="preserve">Caldera a gas, col·lectiva, de condensació, de peu, de ferro colat.</t>
  </si>
  <si>
    <r>
      <rPr>
        <sz val="8.25"/>
        <color rgb="FF000000"/>
        <rFont val="Arial"/>
        <family val="2"/>
      </rPr>
      <t xml:space="preserve">Caldera de peu, de baixa temperatura, amb cos de foneria de ferro GL 180M i condensador exterior, per a cremador pressuritzat de gas, potència útil 115 kW, pes 650 kg, dimensions 2075x880x1035 mm, amb quadre de regulació per a la regulació de la caldera en funció de la temperatura exterior, d'un circuit de calefacció, del circuit d'A.C.S. i del circuit de recirculació d'A.C.S., amb sonda de temperatura exterior, de 5 elements ensamblats. Inclús vàlvula de seguretat, purgadors, piròstat i desguàs a bonera pel buidatge de la caldera i el drenatge de la vàlvula de seguretat, sense incloure el conducte per a evacuació dels productes de la combustió.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</si>
  <si>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</si>
  <si>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</si>
  <si>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</si>
  <si>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</si>
  <si>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</si>
  <si>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</si>
  <si>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</si>
  <si>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mt38cbu067ab</t>
  </si>
  <si>
    <t xml:space="preserve">U</t>
  </si>
  <si>
    <t xml:space="preserve">Caldera de peu, de baixa temperatura, amb cos de foneria de ferro GL 180M i condensador exterior, per a cremador pressuritzat de gas, potència útil 115 kW, pes 650 kg, dimensions 2075x880x1035 mm, amb quadre de regulació per a la regulació de la caldera en funció de la temperatura exterior, d'un circuit de calefacció, del circuit d'A.C.S. i del circuit de recirculació d'A.C.S., amb sonda de temperatura exterior, de 5 elements ensamblats.</t>
  </si>
  <si>
    <t xml:space="preserve">mt38ccg110c</t>
  </si>
  <si>
    <t xml:space="preserve">U</t>
  </si>
  <si>
    <t xml:space="preserve">Cremador pressuritzat modulant per a gas, de potència màxima 120 kW, amb encesa electrònica.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</si>
  <si>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</si>
  <si>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</si>
  <si>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</si>
  <si>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</si>
  <si>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</si>
  <si>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</si>
  <si>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mt37svs010a</t>
  </si>
  <si>
    <t xml:space="preserve">U</t>
  </si>
  <si>
    <t xml:space="preserve">Vàlvula de seguretat, de llautó, amb rosca de 1/2" de diàmetre, tarada a 3 bar de pressió.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</si>
  <si>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</si>
  <si>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</si>
  <si>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</si>
  <si>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mt38sss120</t>
  </si>
  <si>
    <t xml:space="preserve">U</t>
  </si>
  <si>
    <t xml:space="preserve">Piròstat de rearmament manual.</t>
  </si>
  <si>
    <t xml:space="preserve">mt38www050</t>
  </si>
  <si>
    <t xml:space="preserve">U</t>
  </si>
  <si>
    <t xml:space="preserve">Desguàs a bonera, per al drenatge de la vàlvula de seguretat, compost per 1 m de tub d'acer negre de 1/2" i embut desguàs, inclús accessoris i peces especials.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</si>
  <si>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</si>
  <si>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</si>
  <si>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</si>
  <si>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</si>
  <si>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</si>
  <si>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</si>
  <si>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</si>
  <si>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</si>
  <si>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</si>
  <si>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</si>
  <si>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</si>
  <si>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</si>
  <si>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</si>
  <si>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</si>
  <si>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</si>
  <si>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11.410,01€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</si>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</sst>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9810.88</v>
      </c>
      <c r="H10" s="12">
        <f ca="1">ROUND(INDIRECT(ADDRESS(ROW()+(0), COLUMN()+(-2), 1))*INDIRECT(ADDRESS(ROW()+(0), COLUMN()+(-1), 1)), 2)</f>
        <v>9810.88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1550</v>
      </c>
      <c r="H11" s="12">
        <f ca="1">ROUND(INDIRECT(ADDRESS(ROW()+(0), COLUMN()+(-2), 1))*INDIRECT(ADDRESS(ROW()+(0), COLUMN()+(-1), 1)), 2)</f>
        <v>1550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10</v>
      </c>
      <c r="G12" s="12">
        <v>0.37</v>
      </c>
      <c r="H12" s="12">
        <f ca="1">ROUND(INDIRECT(ADDRESS(ROW()+(0), COLUMN()+(-2), 1))*INDIRECT(ADDRESS(ROW()+(0), COLUMN()+(-1), 1)), 2)</f>
        <v>3.7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20</v>
      </c>
      <c r="G13" s="12">
        <v>0.41</v>
      </c>
      <c r="H13" s="12">
        <f ca="1">ROUND(INDIRECT(ADDRESS(ROW()+(0), COLUMN()+(-2), 1))*INDIRECT(ADDRESS(ROW()+(0), COLUMN()+(-1), 1)), 2)</f>
        <v>8.2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4.42</v>
      </c>
      <c r="H14" s="12">
        <f ca="1">ROUND(INDIRECT(ADDRESS(ROW()+(0), COLUMN()+(-2), 1))*INDIRECT(ADDRESS(ROW()+(0), COLUMN()+(-1), 1)), 2)</f>
        <v>4.42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8.75</v>
      </c>
      <c r="H15" s="12">
        <f ca="1">ROUND(INDIRECT(ADDRESS(ROW()+(0), COLUMN()+(-2), 1))*INDIRECT(ADDRESS(ROW()+(0), COLUMN()+(-1), 1)), 2)</f>
        <v>17.5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70.41</v>
      </c>
      <c r="H16" s="12">
        <f ca="1">ROUND(INDIRECT(ADDRESS(ROW()+(0), COLUMN()+(-2), 1))*INDIRECT(ADDRESS(ROW()+(0), COLUMN()+(-1), 1)), 2)</f>
        <v>70.41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15</v>
      </c>
      <c r="H17" s="12">
        <f ca="1">ROUND(INDIRECT(ADDRESS(ROW()+(0), COLUMN()+(-2), 1))*INDIRECT(ADDRESS(ROW()+(0), COLUMN()+(-1), 1)), 2)</f>
        <v>15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1</v>
      </c>
      <c r="G18" s="14">
        <v>1.68</v>
      </c>
      <c r="H18" s="14">
        <f ca="1">ROUND(INDIRECT(ADDRESS(ROW()+(0), COLUMN()+(-2), 1))*INDIRECT(ADDRESS(ROW()+(0), COLUMN()+(-1), 1)), 2)</f>
        <v>1.68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11481.8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5.372</v>
      </c>
      <c r="G21" s="12">
        <v>29.34</v>
      </c>
      <c r="H21" s="12">
        <f ca="1">ROUND(INDIRECT(ADDRESS(ROW()+(0), COLUMN()+(-2), 1))*INDIRECT(ADDRESS(ROW()+(0), COLUMN()+(-1), 1)), 2)</f>
        <v>157.61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5.372</v>
      </c>
      <c r="G22" s="14">
        <v>25.25</v>
      </c>
      <c r="H22" s="14">
        <f ca="1">ROUND(INDIRECT(ADDRESS(ROW()+(0), COLUMN()+(-2), 1))*INDIRECT(ADDRESS(ROW()+(0), COLUMN()+(-1), 1)), 2)</f>
        <v>135.64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293.25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11775</v>
      </c>
      <c r="H25" s="14">
        <f ca="1">ROUND(INDIRECT(ADDRESS(ROW()+(0), COLUMN()+(-2), 1))*INDIRECT(ADDRESS(ROW()+(0), COLUMN()+(-1), 1))/100, 2)</f>
        <v>235.5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12010.5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