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<sst xmlns="http://schemas.openxmlformats.org/spreadsheetml/2006/main" count="42" uniqueCount="42">
  <si>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</si>
  <si>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ICO120</t>
  </si>
  <si>
    <t xml:space="preserve">m</t>
  </si>
  <si>
    <t xml:space="preserve">Xemeneia individual concèntrica de doble paret d'acer inoxidable.</t>
  </si>
  <si>
    <r>
      <rPr>
        <sz val="8.25"/>
        <color rgb="FF000000"/>
        <rFont val="Arial"/>
        <family val="2"/>
      </rPr>
      <t xml:space="preserve">Xemeneia modular concèntrica, metàl·lica, formada per tub de doble paret amb junt d'estanquitat, de 80/125 mm de diàmetre, compost per paret interior d'acer inoxidable AISI 316L i paret exterior d'acer inoxidable AISI 304, amb junt d'estanquitat de silicona, temperatura màxima de 200°C, pressió de treball de fins 200 Pa, per evacuació dels productes de la combustió i admissió d'aire comburent, de l'equip de calefacció amb càmera de combustió estanca, a gas o a gasoil. Inclús accessoris, peces especials, mòduls finals i material auxiliar para muntatge i subjecció a l'obra.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</si>
  <si>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</si>
  <si>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</si>
  <si>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</si>
  <si>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</si>
  <si>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</si>
  <si>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</si>
  <si>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</si>
  <si>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mt20din081a</t>
  </si>
  <si>
    <t xml:space="preserve">U</t>
  </si>
  <si>
    <t xml:space="preserve">Material auxiliar per a muntatge i subjecció a l'obra d'els tubs de doble paret amb junt d'estanquitat, de 80/125 mm de diàmetre.</t>
  </si>
  <si>
    <t xml:space="preserve">mt20din080an</t>
  </si>
  <si>
    <t xml:space="preserve">m</t>
  </si>
  <si>
    <t xml:space="preserve">Tub de doble paret amb junt d'estanquitat, de 80/125 mm de diàmetre, compost per paret interior d'acer inoxidable AISI 316L i paret exterior d'acer inoxidable AISI 304, amb junt d'estanquitat de silicona, temperatura màxima de 200°C, pressió de treball de fins 200 Pa, segons UNE-EN 1856-1, amb el preu incrementat el 65% en concepte d'accessoris, peces especials i mòduls finals.</t>
  </si>
  <si>
    <t xml:space="preserve">Subtotal materials:</t>
  </si>
  <si>
    <t xml:space="preserve">Mà d'obra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</si>
  <si>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</si>
  <si>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</si>
  <si>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</si>
  <si>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</si>
  <si>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</si>
  <si>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Ajudant calefactor.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</si>
  <si>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</si>
  <si>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</si>
  <si>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</si>
  <si>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</si>
  <si>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59,00€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</si>
  <si>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</si>
  <si>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</si>
  <si>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</si>
  <si>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</si>
  <si>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</si>
  <si>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1856-1:2009</t>
  </si>
  <si>
    <t xml:space="preserve">2+/4</t>
  </si>
  <si>
    <t xml:space="preserve">Chimeneas. Requisitos para chimeneas metálicas. Parte 1: Chimeneas modulares.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</si>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</sst>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61" customWidth="1"/>
    <col min="3" max="3" width="6.12" customWidth="1"/>
    <col min="4" max="4" width="75.14" customWidth="1"/>
    <col min="5" max="5" width="11.73" customWidth="1"/>
    <col min="6" max="6" width="1.02" customWidth="1"/>
    <col min="7" max="7" width="11.22" customWidth="1"/>
    <col min="8" max="8" width="1.02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/>
      <c r="G8" s="7" t="s">
        <v>9</v>
      </c>
      <c r="H8" s="7" t="s">
        <v>10</v>
      </c>
      <c r="I8" s="7"/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8"/>
      <c r="H9" s="8"/>
      <c r="I9" s="8"/>
    </row>
    <row r="10" spans="1:9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1"/>
      <c r="G10" s="12">
        <v>7.35</v>
      </c>
      <c r="H10" s="12">
        <f ca="1">ROUND(INDIRECT(ADDRESS(ROW()+(0), COLUMN()+(-3), 1))*INDIRECT(ADDRESS(ROW()+(0), COLUMN()+(-1), 1)), 2)</f>
        <v>7.35</v>
      </c>
      <c r="I10" s="12"/>
    </row>
    <row r="11" spans="1:9" ht="55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3"/>
      <c r="G11" s="14">
        <v>202.08</v>
      </c>
      <c r="H11" s="14">
        <f ca="1">ROUND(INDIRECT(ADDRESS(ROW()+(0), COLUMN()+(-3), 1))*INDIRECT(ADDRESS(ROW()+(0), COLUMN()+(-1), 1)), 2)</f>
        <v>202.08</v>
      </c>
      <c r="I11" s="14"/>
    </row>
    <row r="12" spans="1:9" ht="13.50" thickBot="1" customHeight="1">
      <c r="A12" s="15"/>
      <c r="B12" s="15"/>
      <c r="C12" s="15"/>
      <c r="D12" s="15"/>
      <c r="E12" s="9" t="s">
        <v>18</v>
      </c>
      <c r="F12" s="9"/>
      <c r="G12" s="9"/>
      <c r="H12" s="17">
        <f ca="1">ROUND(SUM(INDIRECT(ADDRESS(ROW()+(-1), COLUMN()+(0), 1)),INDIRECT(ADDRESS(ROW()+(-2), COLUMN()+(0), 1))), 2)</f>
        <v>209.43</v>
      </c>
      <c r="I12" s="17"/>
    </row>
    <row r="13" spans="1:9" ht="13.50" thickBot="1" customHeight="1">
      <c r="A13" s="15">
        <v>2</v>
      </c>
      <c r="B13" s="15"/>
      <c r="C13" s="15"/>
      <c r="D13" s="18" t="s">
        <v>19</v>
      </c>
      <c r="E13" s="18"/>
      <c r="F13" s="18"/>
      <c r="G13" s="15"/>
      <c r="H13" s="15"/>
      <c r="I13" s="15"/>
    </row>
    <row r="14" spans="1:9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0.402</v>
      </c>
      <c r="F14" s="11"/>
      <c r="G14" s="12">
        <v>29.34</v>
      </c>
      <c r="H14" s="12">
        <f ca="1">ROUND(INDIRECT(ADDRESS(ROW()+(0), COLUMN()+(-3), 1))*INDIRECT(ADDRESS(ROW()+(0), COLUMN()+(-1), 1)), 2)</f>
        <v>11.79</v>
      </c>
      <c r="I14" s="12"/>
    </row>
    <row r="15" spans="1:9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0.402</v>
      </c>
      <c r="F15" s="13"/>
      <c r="G15" s="14">
        <v>25.25</v>
      </c>
      <c r="H15" s="14">
        <f ca="1">ROUND(INDIRECT(ADDRESS(ROW()+(0), COLUMN()+(-3), 1))*INDIRECT(ADDRESS(ROW()+(0), COLUMN()+(-1), 1)), 2)</f>
        <v>10.15</v>
      </c>
      <c r="I15" s="14"/>
    </row>
    <row r="16" spans="1:9" ht="13.50" thickBot="1" customHeight="1">
      <c r="A16" s="15"/>
      <c r="B16" s="15"/>
      <c r="C16" s="15"/>
      <c r="D16" s="15"/>
      <c r="E16" s="9" t="s">
        <v>26</v>
      </c>
      <c r="F16" s="9"/>
      <c r="G16" s="9"/>
      <c r="H16" s="17">
        <f ca="1">ROUND(SUM(INDIRECT(ADDRESS(ROW()+(-1), COLUMN()+(0), 1)),INDIRECT(ADDRESS(ROW()+(-2), COLUMN()+(0), 1))), 2)</f>
        <v>21.94</v>
      </c>
      <c r="I16" s="17"/>
    </row>
    <row r="17" spans="1:9" ht="13.50" thickBot="1" customHeight="1">
      <c r="A17" s="15">
        <v>3</v>
      </c>
      <c r="B17" s="15"/>
      <c r="C17" s="15"/>
      <c r="D17" s="18" t="s">
        <v>27</v>
      </c>
      <c r="E17" s="18"/>
      <c r="F17" s="18"/>
      <c r="G17" s="15"/>
      <c r="H17" s="15"/>
      <c r="I17" s="15"/>
    </row>
    <row r="18" spans="1:9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3"/>
      <c r="G18" s="14">
        <f ca="1">ROUND(SUM(INDIRECT(ADDRESS(ROW()+(-2), COLUMN()+(1), 1)),INDIRECT(ADDRESS(ROW()+(-6), COLUMN()+(1), 1))), 2)</f>
        <v>231.37</v>
      </c>
      <c r="H18" s="14">
        <f ca="1">ROUND(INDIRECT(ADDRESS(ROW()+(0), COLUMN()+(-3), 1))*INDIRECT(ADDRESS(ROW()+(0), COLUMN()+(-1), 1))/100, 2)</f>
        <v>4.63</v>
      </c>
      <c r="I18" s="14"/>
    </row>
    <row r="19" spans="1:9" ht="13.50" thickBot="1" customHeight="1">
      <c r="A19" s="21" t="s">
        <v>30</v>
      </c>
      <c r="B19" s="21"/>
      <c r="C19" s="22"/>
      <c r="D19" s="23"/>
      <c r="E19" s="24" t="s">
        <v>31</v>
      </c>
      <c r="F19" s="24"/>
      <c r="G19" s="25"/>
      <c r="H19" s="26">
        <f ca="1">ROUND(SUM(INDIRECT(ADDRESS(ROW()+(-1), COLUMN()+(0), 1)),INDIRECT(ADDRESS(ROW()+(-3), COLUMN()+(0), 1)),INDIRECT(ADDRESS(ROW()+(-7), COLUMN()+(0), 1))), 2)</f>
        <v>236</v>
      </c>
      <c r="I19" s="26"/>
    </row>
    <row r="22" spans="1:9" ht="13.50" thickBot="1" customHeight="1">
      <c r="A22" s="27" t="s">
        <v>32</v>
      </c>
      <c r="B22" s="27"/>
      <c r="C22" s="27"/>
      <c r="D22" s="27"/>
      <c r="E22" s="27" t="s">
        <v>33</v>
      </c>
      <c r="F22" s="27" t="s">
        <v>34</v>
      </c>
      <c r="G22" s="27"/>
      <c r="H22" s="27"/>
      <c r="I22" s="27" t="s">
        <v>35</v>
      </c>
    </row>
    <row r="23" spans="1:9" ht="13.50" thickBot="1" customHeight="1">
      <c r="A23" s="28" t="s">
        <v>36</v>
      </c>
      <c r="B23" s="28"/>
      <c r="C23" s="28"/>
      <c r="D23" s="28"/>
      <c r="E23" s="29">
        <v>132010</v>
      </c>
      <c r="F23" s="29">
        <v>132011</v>
      </c>
      <c r="G23" s="29"/>
      <c r="H23" s="29"/>
      <c r="I23" s="29" t="s">
        <v>37</v>
      </c>
    </row>
    <row r="24" spans="1:9" ht="13.50" thickBot="1" customHeight="1">
      <c r="A24" s="30" t="s">
        <v>38</v>
      </c>
      <c r="B24" s="30"/>
      <c r="C24" s="30"/>
      <c r="D24" s="30"/>
      <c r="E24" s="31"/>
      <c r="F24" s="31"/>
      <c r="G24" s="31"/>
      <c r="H24" s="31"/>
      <c r="I24" s="31"/>
    </row>
    <row r="27" spans="1:1" ht="33.75" thickBot="1" customHeight="1">
      <c r="A27" s="1" t="s">
        <v>39</v>
      </c>
      <c r="B27" s="1"/>
      <c r="C27" s="1"/>
      <c r="D27" s="1"/>
      <c r="E27" s="1"/>
      <c r="F27" s="1"/>
      <c r="G27" s="1"/>
      <c r="H27" s="1"/>
      <c r="I27" s="1"/>
    </row>
    <row r="28" spans="1:1" ht="33.75" thickBot="1" customHeight="1">
      <c r="A28" s="1" t="s">
        <v>40</v>
      </c>
      <c r="B28" s="1"/>
      <c r="C28" s="1"/>
      <c r="D28" s="1"/>
      <c r="E28" s="1"/>
      <c r="F28" s="1"/>
      <c r="G28" s="1"/>
      <c r="H28" s="1"/>
      <c r="I28" s="1"/>
    </row>
    <row r="29" spans="1:1" ht="33.75" thickBot="1" customHeight="1">
      <c r="A29" s="1" t="s">
        <v>41</v>
      </c>
      <c r="B29" s="1"/>
      <c r="C29" s="1"/>
      <c r="D29" s="1"/>
      <c r="E29" s="1"/>
      <c r="F29" s="1"/>
      <c r="G29" s="1"/>
      <c r="H29" s="1"/>
      <c r="I29" s="1"/>
    </row>
  </sheetData>
  <mergeCells count="49">
    <mergeCell ref="A1:I1"/>
    <mergeCell ref="C3:I3"/>
    <mergeCell ref="A5:I5"/>
    <mergeCell ref="A8:B8"/>
    <mergeCell ref="E8:F8"/>
    <mergeCell ref="H8:I8"/>
    <mergeCell ref="A9:B9"/>
    <mergeCell ref="D9:F9"/>
    <mergeCell ref="H9:I9"/>
    <mergeCell ref="A10:B10"/>
    <mergeCell ref="E10:F10"/>
    <mergeCell ref="H10:I10"/>
    <mergeCell ref="A11:B11"/>
    <mergeCell ref="E11:F11"/>
    <mergeCell ref="H11:I11"/>
    <mergeCell ref="A12:B12"/>
    <mergeCell ref="E12:G12"/>
    <mergeCell ref="H12:I12"/>
    <mergeCell ref="A13:B13"/>
    <mergeCell ref="D13:F13"/>
    <mergeCell ref="H13:I13"/>
    <mergeCell ref="A14:B14"/>
    <mergeCell ref="E14:F14"/>
    <mergeCell ref="H14:I14"/>
    <mergeCell ref="A15:B15"/>
    <mergeCell ref="E15:F15"/>
    <mergeCell ref="H15:I15"/>
    <mergeCell ref="A16:B16"/>
    <mergeCell ref="E16:G16"/>
    <mergeCell ref="H16:I16"/>
    <mergeCell ref="A17:B17"/>
    <mergeCell ref="D17:F17"/>
    <mergeCell ref="H17:I17"/>
    <mergeCell ref="A18:B18"/>
    <mergeCell ref="E18:F18"/>
    <mergeCell ref="H18:I18"/>
    <mergeCell ref="A19:D19"/>
    <mergeCell ref="E19:G19"/>
    <mergeCell ref="H19:I19"/>
    <mergeCell ref="A22:D22"/>
    <mergeCell ref="F22:H22"/>
    <mergeCell ref="A23:D23"/>
    <mergeCell ref="E23:E24"/>
    <mergeCell ref="F23:H24"/>
    <mergeCell ref="I23:I24"/>
    <mergeCell ref="A24:D24"/>
    <mergeCell ref="A27:I27"/>
    <mergeCell ref="A28:I28"/>
    <mergeCell ref="A29:I29"/>
  </mergeCells>
  <pageMargins left="0.147638" right="0.147638" top="0.206693" bottom="0.206693" header="0.0" footer="0.0"/>
  <pageSetup paperSize="9" orientation="portrait"/>
  <rowBreaks count="0" manualBreakCount="0">
    </rowBreaks>
</worksheet>
</file>