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<sst xmlns="http://schemas.openxmlformats.org/spreadsheetml/2006/main" count="32" uniqueCount="32">
  <si>
    <t xml:space="preserve"/>
  </si>
  <si>
    <t xml:space="preserve">ICT030</t>
  </si>
  <si>
    <t xml:space="preserve">U</t>
  </si>
  <si>
    <t xml:space="preserve">Climatitzadora (UTA) de baixa silueta, a dos tubs, amb bateria d'aigua calenta.</t>
  </si>
  <si>
    <r>
      <rPr>
        <sz val="8.25"/>
        <color rgb="FF000000"/>
        <rFont val="Arial"/>
        <family val="2"/>
      </rPr>
      <t xml:space="preserve">Unitat de tractament d'aire, per a col·locació en fals sostre, amb bateria d'aigua calenta de coure/alumini de 2 files, de baixa altura (380 mm), carrosseria exterior pintada en verd (RAL 5018) i gris (RAL 7024), plafó sandvitx amb aïllament de llana de roca M0 de 25 mm d'espessor, ventilador centrífug d'acoblament directe monofàsic de 230 V, filtre gravimètric prisat G4 amb tractament antimicrobià; amb vàlvula de tres vies amb bypass (4 vies), amb actuador. Totalment muntada, connexionada i posada en marxa per l'empresa instal·ladora per a la comprovació del seu correcte funcionament.</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</si>
  <si>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</si>
  <si>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</si>
  <si>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</si>
  <si>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</si>
  <si>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</si>
  <si>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</si>
  <si>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</si>
  <si>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mt42ctc010b</t>
  </si>
  <si>
    <t xml:space="preserve">U</t>
  </si>
  <si>
    <t xml:space="preserve">Unitat de tractament d'aire, per a col·locació en fals sostre, amb bateria d'aigua calenta de coure/alumini de 2 files, de baixa altura (380 mm), carrosseria exterior pintada en verd (RAL 5018) i gris (RAL 7024), plafó sandvitx amb aïllament de llana de roca M0 de 25 mm d'espessor, ventilador centrífug d'acoblament directe monofàsic de 230 V, filtre gravimètric prisat G4 amb tractament antimicrobià.</t>
  </si>
  <si>
    <t xml:space="preserve">mt42vsi010dg</t>
  </si>
  <si>
    <t xml:space="preserve">U</t>
  </si>
  <si>
    <t xml:space="preserve">Vàlvula de tres vies amb bypass (4 vies), amb actuador; inclús connexions i muntatge.</t>
  </si>
  <si>
    <t xml:space="preserve">Subtotal materials:</t>
  </si>
  <si>
    <t xml:space="preserve">Mà d'obra</t>
  </si>
  <si>
    <t xml:space="preserve">mo005</t>
  </si>
  <si>
    <t xml:space="preserve">h</t>
  </si>
  <si>
    <t xml:space="preserve">Oficial 1ª instal·lador de climatització.</t>
  </si>
  <si>
    <t xml:space="preserve">mo104</t>
  </si>
  <si>
    <t xml:space="preserve">h</t>
  </si>
  <si>
    <t xml:space="preserve">Ajudant instal·lador de climatització.</t>
  </si>
  <si>
    <t xml:space="preserve">Subtotal mà d'obra:</t>
  </si>
  <si>
    <t xml:space="preserve">Costos directes complementaris</t>
  </si>
  <si>
    <t xml:space="preserve">%</t>
  </si>
  <si>
    <t xml:space="preserve">Costos directes complementaris</t>
  </si>
  <si>
    <t xml:space="preserve">Cost de manteniment decennal: 1.019,97€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</si>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</sst>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4.93" customWidth="1"/>
    <col min="3" max="3" width="6.97" customWidth="1"/>
    <col min="4" max="4" width="73.61" customWidth="1"/>
    <col min="5" max="5" width="12.07" customWidth="1"/>
    <col min="6" max="6" width="11.90"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55.50" thickBot="1" customHeight="1">
      <c r="A10" s="1" t="s">
        <v>12</v>
      </c>
      <c r="B10" s="1"/>
      <c r="C10" s="10" t="s">
        <v>13</v>
      </c>
      <c r="D10" s="1" t="s">
        <v>14</v>
      </c>
      <c r="E10" s="11">
        <v>1</v>
      </c>
      <c r="F10" s="12">
        <v>1164.8</v>
      </c>
      <c r="G10" s="12">
        <f ca="1">ROUND(INDIRECT(ADDRESS(ROW()+(0), COLUMN()+(-2), 1))*INDIRECT(ADDRESS(ROW()+(0), COLUMN()+(-1), 1)), 2)</f>
        <v>1164.8</v>
      </c>
    </row>
    <row r="11" spans="1:7" ht="13.50" thickBot="1" customHeight="1">
      <c r="A11" s="1" t="s">
        <v>15</v>
      </c>
      <c r="B11" s="1"/>
      <c r="C11" s="10" t="s">
        <v>16</v>
      </c>
      <c r="D11" s="1" t="s">
        <v>17</v>
      </c>
      <c r="E11" s="13">
        <v>1</v>
      </c>
      <c r="F11" s="14">
        <v>100</v>
      </c>
      <c r="G11" s="14">
        <f ca="1">ROUND(INDIRECT(ADDRESS(ROW()+(0), COLUMN()+(-2), 1))*INDIRECT(ADDRESS(ROW()+(0), COLUMN()+(-1), 1)), 2)</f>
        <v>100</v>
      </c>
    </row>
    <row r="12" spans="1:7" ht="13.50" thickBot="1" customHeight="1">
      <c r="A12" s="15"/>
      <c r="B12" s="15"/>
      <c r="C12" s="15"/>
      <c r="D12" s="15"/>
      <c r="E12" s="9" t="s">
        <v>18</v>
      </c>
      <c r="F12" s="9"/>
      <c r="G12" s="17">
        <f ca="1">ROUND(SUM(INDIRECT(ADDRESS(ROW()+(-1), COLUMN()+(0), 1)),INDIRECT(ADDRESS(ROW()+(-2), COLUMN()+(0), 1))), 2)</f>
        <v>1264.8</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5.223</v>
      </c>
      <c r="F14" s="12">
        <v>30.63</v>
      </c>
      <c r="G14" s="12">
        <f ca="1">ROUND(INDIRECT(ADDRESS(ROW()+(0), COLUMN()+(-2), 1))*INDIRECT(ADDRESS(ROW()+(0), COLUMN()+(-1), 1)), 2)</f>
        <v>159.98</v>
      </c>
    </row>
    <row r="15" spans="1:7" ht="13.50" thickBot="1" customHeight="1">
      <c r="A15" s="1" t="s">
        <v>23</v>
      </c>
      <c r="B15" s="1"/>
      <c r="C15" s="10" t="s">
        <v>24</v>
      </c>
      <c r="D15" s="1" t="s">
        <v>25</v>
      </c>
      <c r="E15" s="13">
        <v>5.223</v>
      </c>
      <c r="F15" s="14">
        <v>26.36</v>
      </c>
      <c r="G15" s="14">
        <f ca="1">ROUND(INDIRECT(ADDRESS(ROW()+(0), COLUMN()+(-2), 1))*INDIRECT(ADDRESS(ROW()+(0), COLUMN()+(-1), 1)), 2)</f>
        <v>137.68</v>
      </c>
    </row>
    <row r="16" spans="1:7" ht="13.50" thickBot="1" customHeight="1">
      <c r="A16" s="15"/>
      <c r="B16" s="15"/>
      <c r="C16" s="15"/>
      <c r="D16" s="15"/>
      <c r="E16" s="9" t="s">
        <v>26</v>
      </c>
      <c r="F16" s="9"/>
      <c r="G16" s="17">
        <f ca="1">ROUND(SUM(INDIRECT(ADDRESS(ROW()+(-1), COLUMN()+(0), 1)),INDIRECT(ADDRESS(ROW()+(-2), COLUMN()+(0), 1))), 2)</f>
        <v>297.66</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1562.46</v>
      </c>
      <c r="G18" s="14">
        <f ca="1">ROUND(INDIRECT(ADDRESS(ROW()+(0), COLUMN()+(-2), 1))*INDIRECT(ADDRESS(ROW()+(0), COLUMN()+(-1), 1))/100, 2)</f>
        <v>31.25</v>
      </c>
    </row>
    <row r="19" spans="1:7" ht="13.50" thickBot="1" customHeight="1">
      <c r="A19" s="21" t="s">
        <v>30</v>
      </c>
      <c r="B19" s="21"/>
      <c r="C19" s="22"/>
      <c r="D19" s="23"/>
      <c r="E19" s="24" t="s">
        <v>31</v>
      </c>
      <c r="F19" s="25"/>
      <c r="G19" s="26">
        <f ca="1">ROUND(SUM(INDIRECT(ADDRESS(ROW()+(-1), COLUMN()+(0), 1)),INDIRECT(ADDRESS(ROW()+(-3), COLUMN()+(0), 1)),INDIRECT(ADDRESS(ROW()+(-7), COLUMN()+(0), 1))), 2)</f>
        <v>1593.71</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