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<sst xmlns="http://schemas.openxmlformats.org/spreadsheetml/2006/main" count="46" uniqueCount="46">
  <si>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</si>
  <si>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IOD100</t>
  </si>
  <si>
    <t xml:space="preserve">U</t>
  </si>
  <si>
    <t xml:space="preserve">Central de detecció automàtica d'incendis, analògica.</t>
  </si>
  <si>
    <r>
      <rPr>
        <sz val="8.25"/>
        <color rgb="FF000000"/>
        <rFont val="Arial"/>
        <family val="2"/>
      </rPr>
      <t xml:space="preserve">Central de detecció automàtica d'incendis, analògica, de 1 llaços composta per central de detecció automàtica d'incendis, analògica, multiprocessada, de 1 llaç de detecció, de 128 direccions de capacitat màxima, amb caixa metàl·lica i tapa d'ABS, amb mòdul d'alimentació, rectificador de corrent i carregador de bateria, mòdul de control amb display retroil·luminat, leds indicadors d'alarma i avaria, teclat de membrana d'accés a menú de control i programació, registre històric de les últimes 1000 incidències, fins a 1 zones totalment programables i interfície USB per a la comunicació de dades, la programació i el manteniment remot, amb mòdul de supervisió de sirena.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</si>
  <si>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</si>
  <si>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</si>
  <si>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</si>
  <si>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</si>
  <si>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</si>
  <si>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</si>
  <si>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</si>
  <si>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mt41pig500a</t>
  </si>
  <si>
    <t xml:space="preserve">U</t>
  </si>
  <si>
    <t xml:space="preserve">Central de detecció automàtica d'incendis, analògica, multiprocessada, de 1 llaç de detecció, de 128 direccions de capacitat màxima, amb caixa metàl·lica i tapa de ABS, amb mòdul d'alimentació, rectificador de corrent i carregador de bateria, mòdul de control amb display retroil·luminat, leds indicadors d'alarma i avaria, teclat de membrana d'accés a menú de control i programació, registre històric de les últimes 1000 incidències, fins a 1 zones totalment programables i interfície USB per a la comunicació de dades, la programació i el manteniment remot, segons UNE 23007-2 i UNE 23007-4.</t>
  </si>
  <si>
    <t xml:space="preserve">mt41rte030d</t>
  </si>
  <si>
    <t xml:space="preserve">U</t>
  </si>
  <si>
    <t xml:space="preserve">Bateria de 12 V i 7 Ah.</t>
  </si>
  <si>
    <t xml:space="preserve">mt41pig032</t>
  </si>
  <si>
    <t xml:space="preserve">U</t>
  </si>
  <si>
    <t xml:space="preserve">Mòdul de supervisió de sirena o campana.</t>
  </si>
  <si>
    <t xml:space="preserve">Subtotal materials:</t>
  </si>
  <si>
    <t xml:space="preserve">Mà d'obra</t>
  </si>
  <si>
    <t xml:space="preserve">mo006</t>
  </si>
  <si>
    <t xml:space="preserve">h</t>
  </si>
  <si>
    <t xml:space="preserve">Oficial 1ª instal·lador de xarxes i equips de detecció i seguretat.</t>
  </si>
  <si>
    <t xml:space="preserve">mo105</t>
  </si>
  <si>
    <t xml:space="preserve">h</t>
  </si>
  <si>
    <t xml:space="preserve">Ajudant instal·lador de xarxes i equips de detecció i seguretat.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</si>
  <si>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</si>
  <si>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</si>
  <si>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</si>
  <si>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</si>
  <si>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1.943,89€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</si>
  <si>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</si>
  <si>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Referència i títol de la norma</t>
  </si>
  <si>
    <r>
      <rPr>
        <sz val="8.25"/>
        <color rgb="FF000000"/>
        <rFont val="Arial"/>
        <family val="2"/>
      </rPr>
      <t xml:space="preserve">Aplicabilitat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</si>
  <si>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Obligatorietat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</si>
  <si>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</si>
  <si>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54-2:1997</t>
  </si>
  <si>
    <t xml:space="preserve">Sistemas de detección y de alarma de incendios. Parte 2: Equipos de control e indicación.</t>
  </si>
  <si>
    <t xml:space="preserve">EN  54-2:1997/AC:1999</t>
  </si>
  <si>
    <t xml:space="preserve">EN  54-2:1997/A1:2006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</si>
  <si>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d'aplicabilitat de la norma harmonitzada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</si>
  <si>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en què finalitza el període de coexistència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</si>
  <si>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d'avaluació i verificació de la constància de les prestacions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</si>
</sst>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  <xf numFmtId="0" fontId="0" fillId="0" borderId="10" xfId="0" applyFont="1" applyAlignment="1">
      <alignment horizontal="left" vertical="center" wrapText="1"/>
    </xf>
    <xf numFmtId="0" fontId="0" fillId="0" borderId="1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25" customWidth="1"/>
    <col min="3" max="3" width="0.68" customWidth="1"/>
    <col min="4" max="4" width="5.95" customWidth="1"/>
    <col min="5" max="5" width="76.16" customWidth="1"/>
    <col min="6" max="6" width="11.73" customWidth="1"/>
    <col min="7" max="7" width="1.02" customWidth="1"/>
    <col min="8" max="8" width="11.22" customWidth="1"/>
    <col min="9" max="9" width="1.02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66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/>
      <c r="H8" s="7" t="s">
        <v>9</v>
      </c>
      <c r="I8" s="7" t="s">
        <v>10</v>
      </c>
      <c r="J8" s="7"/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8"/>
      <c r="I9" s="8"/>
      <c r="J9" s="8"/>
    </row>
    <row r="10" spans="1:10" ht="76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1"/>
      <c r="H10" s="12">
        <v>775.03</v>
      </c>
      <c r="I10" s="12">
        <f ca="1">ROUND(INDIRECT(ADDRESS(ROW()+(0), COLUMN()+(-3), 1))*INDIRECT(ADDRESS(ROW()+(0), COLUMN()+(-1), 1)), 2)</f>
        <v>775.03</v>
      </c>
      <c r="J10" s="12"/>
    </row>
    <row r="11" spans="1:10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2</v>
      </c>
      <c r="G11" s="11"/>
      <c r="H11" s="12">
        <v>24.25</v>
      </c>
      <c r="I11" s="12">
        <f ca="1">ROUND(INDIRECT(ADDRESS(ROW()+(0), COLUMN()+(-3), 1))*INDIRECT(ADDRESS(ROW()+(0), COLUMN()+(-1), 1)), 2)</f>
        <v>48.5</v>
      </c>
      <c r="J11" s="12"/>
    </row>
    <row r="12" spans="1:10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3">
        <v>1</v>
      </c>
      <c r="G12" s="13"/>
      <c r="H12" s="14">
        <v>7.84</v>
      </c>
      <c r="I12" s="14">
        <f ca="1">ROUND(INDIRECT(ADDRESS(ROW()+(0), COLUMN()+(-3), 1))*INDIRECT(ADDRESS(ROW()+(0), COLUMN()+(-1), 1)), 2)</f>
        <v>7.84</v>
      </c>
      <c r="J12" s="14"/>
    </row>
    <row r="13" spans="1:10" ht="13.50" thickBot="1" customHeight="1">
      <c r="A13" s="15"/>
      <c r="B13" s="15"/>
      <c r="C13" s="15"/>
      <c r="D13" s="15"/>
      <c r="E13" s="15"/>
      <c r="F13" s="9" t="s">
        <v>21</v>
      </c>
      <c r="G13" s="9"/>
      <c r="H13" s="9"/>
      <c r="I13" s="17">
        <f ca="1">ROUND(SUM(INDIRECT(ADDRESS(ROW()+(-1), COLUMN()+(0), 1)),INDIRECT(ADDRESS(ROW()+(-2), COLUMN()+(0), 1)),INDIRECT(ADDRESS(ROW()+(-3), COLUMN()+(0), 1))), 2)</f>
        <v>831.37</v>
      </c>
      <c r="J13" s="17"/>
    </row>
    <row r="14" spans="1:10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8"/>
      <c r="H14" s="15"/>
      <c r="I14" s="15"/>
      <c r="J14" s="15"/>
    </row>
    <row r="15" spans="1:10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1">
        <v>3.99</v>
      </c>
      <c r="G15" s="11"/>
      <c r="H15" s="12">
        <v>30.63</v>
      </c>
      <c r="I15" s="12">
        <f ca="1">ROUND(INDIRECT(ADDRESS(ROW()+(0), COLUMN()+(-3), 1))*INDIRECT(ADDRESS(ROW()+(0), COLUMN()+(-1), 1)), 2)</f>
        <v>122.21</v>
      </c>
      <c r="J15" s="12"/>
    </row>
    <row r="16" spans="1:10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3">
        <v>3.99</v>
      </c>
      <c r="G16" s="13"/>
      <c r="H16" s="14">
        <v>26.36</v>
      </c>
      <c r="I16" s="14">
        <f ca="1">ROUND(INDIRECT(ADDRESS(ROW()+(0), COLUMN()+(-3), 1))*INDIRECT(ADDRESS(ROW()+(0), COLUMN()+(-1), 1)), 2)</f>
        <v>105.18</v>
      </c>
      <c r="J16" s="14"/>
    </row>
    <row r="17" spans="1:10" ht="13.50" thickBot="1" customHeight="1">
      <c r="A17" s="15"/>
      <c r="B17" s="15"/>
      <c r="C17" s="15"/>
      <c r="D17" s="15"/>
      <c r="E17" s="15"/>
      <c r="F17" s="9" t="s">
        <v>29</v>
      </c>
      <c r="G17" s="9"/>
      <c r="H17" s="9"/>
      <c r="I17" s="17">
        <f ca="1">ROUND(SUM(INDIRECT(ADDRESS(ROW()+(-1), COLUMN()+(0), 1)),INDIRECT(ADDRESS(ROW()+(-2), COLUMN()+(0), 1))), 2)</f>
        <v>227.39</v>
      </c>
      <c r="J17" s="17"/>
    </row>
    <row r="18" spans="1:10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8"/>
      <c r="H18" s="15"/>
      <c r="I18" s="15"/>
      <c r="J18" s="15"/>
    </row>
    <row r="19" spans="1:10" ht="13.50" thickBot="1" customHeight="1">
      <c r="A19" s="19"/>
      <c r="B19" s="19"/>
      <c r="C19" s="20" t="s">
        <v>31</v>
      </c>
      <c r="D19" s="20"/>
      <c r="E19" s="19" t="s">
        <v>32</v>
      </c>
      <c r="F19" s="13">
        <v>2</v>
      </c>
      <c r="G19" s="13"/>
      <c r="H19" s="14">
        <f ca="1">ROUND(SUM(INDIRECT(ADDRESS(ROW()+(-2), COLUMN()+(1), 1)),INDIRECT(ADDRESS(ROW()+(-6), COLUMN()+(1), 1))), 2)</f>
        <v>1058.76</v>
      </c>
      <c r="I19" s="14">
        <f ca="1">ROUND(INDIRECT(ADDRESS(ROW()+(0), COLUMN()+(-3), 1))*INDIRECT(ADDRESS(ROW()+(0), COLUMN()+(-1), 1))/100, 2)</f>
        <v>21.18</v>
      </c>
      <c r="J19" s="14"/>
    </row>
    <row r="20" spans="1:10" ht="13.50" thickBot="1" customHeight="1">
      <c r="A20" s="21" t="s">
        <v>33</v>
      </c>
      <c r="B20" s="21"/>
      <c r="C20" s="22"/>
      <c r="D20" s="22"/>
      <c r="E20" s="23"/>
      <c r="F20" s="24" t="s">
        <v>34</v>
      </c>
      <c r="G20" s="24"/>
      <c r="H20" s="25"/>
      <c r="I20" s="26">
        <f ca="1">ROUND(SUM(INDIRECT(ADDRESS(ROW()+(-1), COLUMN()+(0), 1)),INDIRECT(ADDRESS(ROW()+(-3), COLUMN()+(0), 1)),INDIRECT(ADDRESS(ROW()+(-7), COLUMN()+(0), 1))), 2)</f>
        <v>1079.94</v>
      </c>
      <c r="J20" s="26"/>
    </row>
    <row r="23" spans="1:10" ht="13.50" thickBot="1" customHeight="1">
      <c r="A23" s="27" t="s">
        <v>35</v>
      </c>
      <c r="B23" s="27"/>
      <c r="C23" s="27"/>
      <c r="D23" s="27"/>
      <c r="E23" s="27"/>
      <c r="F23" s="27" t="s">
        <v>36</v>
      </c>
      <c r="G23" s="27" t="s">
        <v>37</v>
      </c>
      <c r="H23" s="27"/>
      <c r="I23" s="27"/>
      <c r="J23" s="27" t="s">
        <v>38</v>
      </c>
    </row>
    <row r="24" spans="1:10" ht="13.50" thickBot="1" customHeight="1">
      <c r="A24" s="28" t="s">
        <v>39</v>
      </c>
      <c r="B24" s="28"/>
      <c r="C24" s="28"/>
      <c r="D24" s="28"/>
      <c r="E24" s="28"/>
      <c r="F24" s="29">
        <v>112008</v>
      </c>
      <c r="G24" s="29">
        <v>182009</v>
      </c>
      <c r="H24" s="29"/>
      <c r="I24" s="29"/>
      <c r="J24" s="29">
        <v>1</v>
      </c>
    </row>
    <row r="25" spans="1:10" ht="13.50" thickBot="1" customHeight="1">
      <c r="A25" s="30" t="s">
        <v>40</v>
      </c>
      <c r="B25" s="30"/>
      <c r="C25" s="30"/>
      <c r="D25" s="30"/>
      <c r="E25" s="30"/>
      <c r="F25" s="31"/>
      <c r="G25" s="31"/>
      <c r="H25" s="31"/>
      <c r="I25" s="31"/>
      <c r="J25" s="31"/>
    </row>
    <row r="26" spans="1:10" ht="13.50" thickBot="1" customHeight="1">
      <c r="A26" s="30" t="s">
        <v>41</v>
      </c>
      <c r="B26" s="30"/>
      <c r="C26" s="30"/>
      <c r="D26" s="30"/>
      <c r="E26" s="30"/>
      <c r="F26" s="31">
        <v>112008</v>
      </c>
      <c r="G26" s="31">
        <v>112008</v>
      </c>
      <c r="H26" s="31"/>
      <c r="I26" s="31"/>
      <c r="J26" s="31"/>
    </row>
    <row r="27" spans="1:10" ht="13.50" thickBot="1" customHeight="1">
      <c r="A27" s="32" t="s">
        <v>42</v>
      </c>
      <c r="B27" s="32"/>
      <c r="C27" s="32"/>
      <c r="D27" s="32"/>
      <c r="E27" s="32"/>
      <c r="F27" s="33">
        <v>112008</v>
      </c>
      <c r="G27" s="33">
        <v>182009</v>
      </c>
      <c r="H27" s="33"/>
      <c r="I27" s="33"/>
      <c r="J27" s="33"/>
    </row>
    <row r="30" spans="1:1" ht="33.75" thickBot="1" customHeight="1">
      <c r="A30" s="1" t="s">
        <v>43</v>
      </c>
      <c r="B30" s="1"/>
      <c r="C30" s="1"/>
      <c r="D30" s="1"/>
      <c r="E30" s="1"/>
      <c r="F30" s="1"/>
      <c r="G30" s="1"/>
      <c r="H30" s="1"/>
      <c r="I30" s="1"/>
      <c r="J30" s="1"/>
    </row>
    <row r="31" spans="1:1" ht="33.75" thickBot="1" customHeight="1">
      <c r="A31" s="1" t="s">
        <v>44</v>
      </c>
      <c r="B31" s="1"/>
      <c r="C31" s="1"/>
      <c r="D31" s="1"/>
      <c r="E31" s="1"/>
      <c r="F31" s="1"/>
      <c r="G31" s="1"/>
      <c r="H31" s="1"/>
      <c r="I31" s="1"/>
      <c r="J31" s="1"/>
    </row>
    <row r="32" spans="1:1" ht="33.75" thickBot="1" customHeight="1">
      <c r="A32" s="1" t="s">
        <v>45</v>
      </c>
      <c r="B32" s="1"/>
      <c r="C32" s="1"/>
      <c r="D32" s="1"/>
      <c r="E32" s="1"/>
      <c r="F32" s="1"/>
      <c r="G32" s="1"/>
      <c r="H32" s="1"/>
      <c r="I32" s="1"/>
      <c r="J32" s="1"/>
    </row>
  </sheetData>
  <mergeCells count="69">
    <mergeCell ref="A1:J1"/>
    <mergeCell ref="B3:C3"/>
    <mergeCell ref="D3:J3"/>
    <mergeCell ref="A5:J5"/>
    <mergeCell ref="A8:B8"/>
    <mergeCell ref="C8:D8"/>
    <mergeCell ref="F8:G8"/>
    <mergeCell ref="I8:J8"/>
    <mergeCell ref="A9:B9"/>
    <mergeCell ref="C9:D9"/>
    <mergeCell ref="E9:G9"/>
    <mergeCell ref="I9:J9"/>
    <mergeCell ref="A10:B10"/>
    <mergeCell ref="C10:D10"/>
    <mergeCell ref="F10:G10"/>
    <mergeCell ref="I10:J10"/>
    <mergeCell ref="A11:B11"/>
    <mergeCell ref="C11:D11"/>
    <mergeCell ref="F11:G11"/>
    <mergeCell ref="I11:J11"/>
    <mergeCell ref="A12:B12"/>
    <mergeCell ref="C12:D12"/>
    <mergeCell ref="F12:G12"/>
    <mergeCell ref="I12:J12"/>
    <mergeCell ref="A13:B13"/>
    <mergeCell ref="C13:D13"/>
    <mergeCell ref="F13:H13"/>
    <mergeCell ref="I13:J13"/>
    <mergeCell ref="A14:B14"/>
    <mergeCell ref="C14:D14"/>
    <mergeCell ref="E14:G14"/>
    <mergeCell ref="I14:J14"/>
    <mergeCell ref="A15:B15"/>
    <mergeCell ref="C15:D15"/>
    <mergeCell ref="F15:G15"/>
    <mergeCell ref="I15:J15"/>
    <mergeCell ref="A16:B16"/>
    <mergeCell ref="C16:D16"/>
    <mergeCell ref="F16:G16"/>
    <mergeCell ref="I16:J16"/>
    <mergeCell ref="A17:B17"/>
    <mergeCell ref="C17:D17"/>
    <mergeCell ref="F17:H17"/>
    <mergeCell ref="I17:J17"/>
    <mergeCell ref="A18:B18"/>
    <mergeCell ref="C18:D18"/>
    <mergeCell ref="E18:G18"/>
    <mergeCell ref="I18:J18"/>
    <mergeCell ref="A19:B19"/>
    <mergeCell ref="C19:D19"/>
    <mergeCell ref="F19:G19"/>
    <mergeCell ref="I19:J19"/>
    <mergeCell ref="A20:E20"/>
    <mergeCell ref="F20:H20"/>
    <mergeCell ref="I20:J20"/>
    <mergeCell ref="A23:E23"/>
    <mergeCell ref="G23:I23"/>
    <mergeCell ref="A24:E24"/>
    <mergeCell ref="G24:I24"/>
    <mergeCell ref="J24:J27"/>
    <mergeCell ref="A25:E25"/>
    <mergeCell ref="G25:I25"/>
    <mergeCell ref="A26:E26"/>
    <mergeCell ref="G26:I26"/>
    <mergeCell ref="A27:E27"/>
    <mergeCell ref="G27:I27"/>
    <mergeCell ref="A30:J30"/>
    <mergeCell ref="A31:J31"/>
    <mergeCell ref="A32:J32"/>
  </mergeCells>
  <pageMargins left="0.147638" right="0.147638" top="0.206693" bottom="0.206693" header="0.0" footer="0.0"/>
  <pageSetup paperSize="9" orientation="portrait"/>
  <rowBreaks count="0" manualBreakCount="0">
    </rowBreaks>
</worksheet>
</file>