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<sst xmlns="http://schemas.openxmlformats.org/spreadsheetml/2006/main" count="45" uniqueCount="45">
  <si>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</si>
  <si>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NAE020</t>
  </si>
  <si>
    <t xml:space="preserve">m²</t>
  </si>
  <si>
    <t xml:space="preserve">Aïllament tèrmic en cambres d'aire de tancament de doble full de fàbrica, per insuflació des de l'interior.</t>
  </si>
  <si>
    <r>
      <rPr>
        <sz val="8.25"/>
        <color rgb="FF000000"/>
        <rFont val="Arial"/>
        <family val="2"/>
      </rPr>
      <t xml:space="preserve">Aïllament tèrmic en tancaments de doble full de fàbrica, reomplint l'interior de la càmera d'aire de 100 mm de gruix mitjà, per insuflació, des de l'interior, de nòduls de llana de vidre, no aptes com a suport nutritiu per al desenvolupament de fongs ni bacteris, densitat 50 kg/m³ i conductivitat tèrmica 0,035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</si>
  <si>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</si>
  <si>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</si>
  <si>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</si>
  <si>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</si>
  <si>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</si>
  <si>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</si>
  <si>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</si>
  <si>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mt16lvi100q</t>
  </si>
  <si>
    <t xml:space="preserve">kg</t>
  </si>
  <si>
    <t xml:space="preserve">Nòduls de llana de vidre no aptes com a suport nutritiu per al desenvolupament de fongs ni bacteris, densitat 50 kg/m³ i conductivitat tèrmica 0,035 W/(mK), Euroclasse A1 de reacció al foc, capacitat d'absorció d'aigua a curt termini &lt;=1 kg/m², calor específic 800 J/kgK i factor de resistència a la difusió del vapor d'aigua 1; segons UNE-EN 14064-1, per a reblert de càmeres per insuflació.</t>
  </si>
  <si>
    <t xml:space="preserve">mt09moe080a</t>
  </si>
  <si>
    <t xml:space="preserve">kg</t>
  </si>
  <si>
    <t xml:space="preserve">Morter de ciment, color gris, compost de ciment, àrids seleccionats i additius, tipus GP CSIII W2 segons UNE-EN 998-1.</t>
  </si>
  <si>
    <t xml:space="preserve">Subtotal materials:</t>
  </si>
  <si>
    <t xml:space="preserve">Equip i maquinària</t>
  </si>
  <si>
    <t xml:space="preserve">mq08mpa010</t>
  </si>
  <si>
    <t xml:space="preserve">h</t>
  </si>
  <si>
    <t xml:space="preserve">Maquinària per a insuflació d'aïllament en cambres d'aire.</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</si>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</sst>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2.93" customWidth="1"/>
    <col min="6" max="6" width="2.04" customWidth="1"/>
    <col min="7" max="7" width="11.90"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1">
        <v>5.075</v>
      </c>
      <c r="G10" s="11"/>
      <c r="H10" s="11"/>
      <c r="I10" s="12">
        <v>2.1</v>
      </c>
      <c r="J10" s="12">
        <f ca="1">ROUND(INDIRECT(ADDRESS(ROW()+(0), COLUMN()+(-4), 1))*INDIRECT(ADDRESS(ROW()+(0), COLUMN()+(-1), 1)), 2)</f>
        <v>10.66</v>
      </c>
    </row>
    <row r="11" spans="1:10" ht="24.00" thickBot="1" customHeight="1">
      <c r="A11" s="1" t="s">
        <v>15</v>
      </c>
      <c r="B11" s="1"/>
      <c r="C11" s="10" t="s">
        <v>16</v>
      </c>
      <c r="D11" s="10"/>
      <c r="E11" s="1" t="s">
        <v>17</v>
      </c>
      <c r="F11" s="13">
        <v>0.6</v>
      </c>
      <c r="G11" s="13"/>
      <c r="H11" s="13"/>
      <c r="I11" s="14">
        <v>0.21</v>
      </c>
      <c r="J11" s="14">
        <f ca="1">ROUND(INDIRECT(ADDRESS(ROW()+(0), COLUMN()+(-4), 1))*INDIRECT(ADDRESS(ROW()+(0), COLUMN()+(-1), 1)), 2)</f>
        <v>0.13</v>
      </c>
    </row>
    <row r="12" spans="1:10" ht="13.50" thickBot="1" customHeight="1">
      <c r="A12" s="15"/>
      <c r="B12" s="15"/>
      <c r="C12" s="15"/>
      <c r="D12" s="15"/>
      <c r="E12" s="15"/>
      <c r="F12" s="9" t="s">
        <v>18</v>
      </c>
      <c r="G12" s="9"/>
      <c r="H12" s="9"/>
      <c r="I12" s="9"/>
      <c r="J12" s="17">
        <f ca="1">ROUND(SUM(INDIRECT(ADDRESS(ROW()+(-1), COLUMN()+(0), 1)),INDIRECT(ADDRESS(ROW()+(-2), COLUMN()+(0), 1))), 2)</f>
        <v>10.79</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0.111</v>
      </c>
      <c r="G14" s="13"/>
      <c r="H14" s="13"/>
      <c r="I14" s="14">
        <v>13</v>
      </c>
      <c r="J14" s="14">
        <f ca="1">ROUND(INDIRECT(ADDRESS(ROW()+(0), COLUMN()+(-4), 1))*INDIRECT(ADDRESS(ROW()+(0), COLUMN()+(-1), 1)), 2)</f>
        <v>1.44</v>
      </c>
    </row>
    <row r="15" spans="1:10" ht="13.50" thickBot="1" customHeight="1">
      <c r="A15" s="15"/>
      <c r="B15" s="15"/>
      <c r="C15" s="15"/>
      <c r="D15" s="15"/>
      <c r="E15" s="15"/>
      <c r="F15" s="9" t="s">
        <v>23</v>
      </c>
      <c r="G15" s="9"/>
      <c r="H15" s="9"/>
      <c r="I15" s="9"/>
      <c r="J15" s="17">
        <f ca="1">ROUND(SUM(INDIRECT(ADDRESS(ROW()+(-1), COLUMN()+(0), 1))), 2)</f>
        <v>1.44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0.215</v>
      </c>
      <c r="G17" s="11"/>
      <c r="H17" s="11"/>
      <c r="I17" s="12">
        <v>25.08</v>
      </c>
      <c r="J17" s="12">
        <f ca="1">ROUND(INDIRECT(ADDRESS(ROW()+(0), COLUMN()+(-4), 1))*INDIRECT(ADDRESS(ROW()+(0), COLUMN()+(-1), 1)), 2)</f>
        <v>5.39</v>
      </c>
    </row>
    <row r="18" spans="1:10" ht="13.50" thickBot="1" customHeight="1">
      <c r="A18" s="1" t="s">
        <v>28</v>
      </c>
      <c r="B18" s="1"/>
      <c r="C18" s="10" t="s">
        <v>29</v>
      </c>
      <c r="D18" s="10"/>
      <c r="E18" s="1" t="s">
        <v>30</v>
      </c>
      <c r="F18" s="13">
        <v>0.215</v>
      </c>
      <c r="G18" s="13"/>
      <c r="H18" s="13"/>
      <c r="I18" s="14">
        <v>22.78</v>
      </c>
      <c r="J18" s="14">
        <f ca="1">ROUND(INDIRECT(ADDRESS(ROW()+(0), COLUMN()+(-4), 1))*INDIRECT(ADDRESS(ROW()+(0), COLUMN()+(-1), 1)), 2)</f>
        <v>4.9</v>
      </c>
    </row>
    <row r="19" spans="1:10" ht="13.50" thickBot="1" customHeight="1">
      <c r="A19" s="15"/>
      <c r="B19" s="15"/>
      <c r="C19" s="15"/>
      <c r="D19" s="15"/>
      <c r="E19" s="15"/>
      <c r="F19" s="9" t="s">
        <v>31</v>
      </c>
      <c r="G19" s="9"/>
      <c r="H19" s="9"/>
      <c r="I19" s="9"/>
      <c r="J19" s="17">
        <f ca="1">ROUND(SUM(INDIRECT(ADDRESS(ROW()+(-1), COLUMN()+(0), 1)),INDIRECT(ADDRESS(ROW()+(-2), COLUMN()+(0), 1))), 2)</f>
        <v>10.29</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22.52</v>
      </c>
      <c r="J21" s="14">
        <f ca="1">ROUND(INDIRECT(ADDRESS(ROW()+(0), COLUMN()+(-4), 1))*INDIRECT(ADDRESS(ROW()+(0), COLUMN()+(-1), 1))/100, 2)</f>
        <v>0.45</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22.97</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162011</v>
      </c>
      <c r="H26" s="25">
        <v>162012</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