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<sst xmlns="http://schemas.openxmlformats.org/spreadsheetml/2006/main" count="57" uniqueCount="57">
  <si>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</si>
  <si>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NAJ020</t>
  </si>
  <si>
    <t xml:space="preserve">m</t>
  </si>
  <si>
    <t xml:space="preserve">Aïllament tèrmic sota escopidor metàl·lic.</t>
  </si>
  <si>
    <r>
      <rPr>
        <sz val="8.25"/>
        <color rgb="FF000000"/>
        <rFont val="Arial"/>
        <family val="2"/>
      </rPr>
      <t xml:space="preserve">Aïllament tèrmic sota escopidor metàl·lic, format per panell rígid de poliestirè extrudit, de superfície rugosa acanalada i mecanitzat lateral encadellat i recte, de 40 mm d'espessor, resistència a compressió &gt;= 300 kPa, resistència tèrmica 1,2 m²K/W, conductivitat tèrmica 0,034 W/(mK), col·locat a topall i fixat amb adhesiu cimentós sobre la superfície suport, prèvia aplicació d'una capa de regularització de morter industrial per a obra de paleta, de ciment, color gris, amb additiu hidròfug, categoria M-5 (resistència a compressió 5 N/mm²), subministrat en sacs, segons UNE-EN 998-2, de 4 cm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</si>
  <si>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</si>
  <si>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</si>
  <si>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</si>
  <si>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</si>
  <si>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</si>
  <si>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</si>
  <si>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</si>
  <si>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mt16pxa010eaq</t>
  </si>
  <si>
    <t xml:space="preserve">m²</t>
  </si>
  <si>
    <t xml:space="preserve">Panell rígid de poliestirè extrudit, segons UNE-EN 13164, de superfície rugosa acanalada i mecanitzat lateral encadellat i recte, de 40 mm d'espessor, resistència a compressió &gt;= 300 kPa, resistència tèrmica 1,2 m²K/W, conductivitat tèrmica 0,034 W/(mK), Euroclasse E de reacció al foc segons UNE-EN 13501-1, amb codi de designació XPS-EN 13164-T2-CS(10/Y)300-DS(70,90)-DLT(2)5-WL(T)0,7-WD(V)3-FTCD1.</t>
  </si>
  <si>
    <t xml:space="preserve">mt16aaa010</t>
  </si>
  <si>
    <t xml:space="preserve">kg</t>
  </si>
  <si>
    <t xml:space="preserve">Morter adhesiu per fixació de materials aïllants.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</si>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</sst>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2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</v>
      </c>
      <c r="H10" s="11"/>
      <c r="I10" s="12">
        <v>9.03</v>
      </c>
      <c r="J10" s="12"/>
      <c r="K10" s="12">
        <f ca="1">ROUND(INDIRECT(ADDRESS(ROW()+(0), COLUMN()+(-4), 1))*INDIRECT(ADDRESS(ROW()+(0), COLUMN()+(-2), 1)), 2)</f>
        <v>2.71</v>
      </c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2.7</v>
      </c>
      <c r="H11" s="11"/>
      <c r="I11" s="12">
        <v>0.19</v>
      </c>
      <c r="J11" s="12"/>
      <c r="K11" s="12">
        <f ca="1">ROUND(INDIRECT(ADDRESS(ROW()+(0), COLUMN()+(-4), 1))*INDIRECT(ADDRESS(ROW()+(0), COLUMN()+(-2), 1)), 2)</f>
        <v>0.51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/>
      <c r="K12" s="12">
        <f ca="1">ROUND(INDIRECT(ADDRESS(ROW()+(0), COLUMN()+(-4), 1))*INDIRECT(ADDRESS(ROW()+(0), COLUMN()+(-2), 1)), 2)</f>
        <v>0.01</v>
      </c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0.011</v>
      </c>
      <c r="H13" s="13"/>
      <c r="I13" s="14">
        <v>57.48</v>
      </c>
      <c r="J13" s="14"/>
      <c r="K13" s="14">
        <f ca="1">ROUND(INDIRECT(ADDRESS(ROW()+(0), COLUMN()+(-4), 1))*INDIRECT(ADDRESS(ROW()+(0), COLUMN()+(-2), 1)), 2)</f>
        <v>0.63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3.86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0.131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3.72</v>
      </c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0.131</v>
      </c>
      <c r="H17" s="11"/>
      <c r="I17" s="12">
        <v>24.46</v>
      </c>
      <c r="J17" s="12"/>
      <c r="K17" s="12">
        <f ca="1">ROUND(INDIRECT(ADDRESS(ROW()+(0), COLUMN()+(-4), 1))*INDIRECT(ADDRESS(ROW()+(0), COLUMN()+(-2), 1)), 2)</f>
        <v>3.2</v>
      </c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0.157</v>
      </c>
      <c r="H18" s="11"/>
      <c r="I18" s="12">
        <v>27.5</v>
      </c>
      <c r="J18" s="12"/>
      <c r="K18" s="12">
        <f ca="1">ROUND(INDIRECT(ADDRESS(ROW()+(0), COLUMN()+(-4), 1))*INDIRECT(ADDRESS(ROW()+(0), COLUMN()+(-2), 1)), 2)</f>
        <v>4.32</v>
      </c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0.314</v>
      </c>
      <c r="H19" s="13"/>
      <c r="I19" s="14">
        <v>23.04</v>
      </c>
      <c r="J19" s="14"/>
      <c r="K19" s="14">
        <f ca="1">ROUND(INDIRECT(ADDRESS(ROW()+(0), COLUMN()+(-4), 1))*INDIRECT(ADDRESS(ROW()+(0), COLUMN()+(-2), 1)), 2)</f>
        <v>7.23</v>
      </c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9"/>
      <c r="K20" s="17">
        <f ca="1">ROUND(SUM(INDIRECT(ADDRESS(ROW()+(-1), COLUMN()+(0), 1)),INDIRECT(ADDRESS(ROW()+(-2), COLUMN()+(0), 1)),INDIRECT(ADDRESS(ROW()+(-3), COLUMN()+(0), 1)),INDIRECT(ADDRESS(ROW()+(-4), COLUMN()+(0), 1))), 2)</f>
        <v>18.47</v>
      </c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COLUMN()+(2), 1)),INDIRECT(ADDRESS(ROW()+(-8), COLUMN()+(2), 1))), 2)</f>
        <v>22.33</v>
      </c>
      <c r="J22" s="14"/>
      <c r="K22" s="14">
        <f ca="1">ROUND(INDIRECT(ADDRESS(ROW()+(0), COLUMN()+(-4), 1))*INDIRECT(ADDRESS(ROW()+(0), COLUMN()+(-2), 1))/100, 2)</f>
        <v>0.45</v>
      </c>
    </row>
    <row r="23" spans="1:11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5"/>
      <c r="K23" s="26">
        <f ca="1">ROUND(SUM(INDIRECT(ADDRESS(ROW()+(-1), COLUMN()+(0), 1)),INDIRECT(ADDRESS(ROW()+(-3), COLUMN()+(0), 1)),INDIRECT(ADDRESS(ROW()+(-9), COLUMN()+(0), 1))), 2)</f>
        <v>22.78</v>
      </c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  <c r="K26" s="27"/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49</v>
      </c>
      <c r="K27" s="29"/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 t="s">
        <v>52</v>
      </c>
      <c r="K29" s="29"/>
    </row>
    <row r="30" spans="1:11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7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J14"/>
    <mergeCell ref="A15:C15"/>
    <mergeCell ref="E15:H15"/>
    <mergeCell ref="I15:J15"/>
    <mergeCell ref="A16:C16"/>
    <mergeCell ref="E16:F16"/>
    <mergeCell ref="G16:H16"/>
    <mergeCell ref="I16:J16"/>
    <mergeCell ref="A17:C17"/>
    <mergeCell ref="E17:F17"/>
    <mergeCell ref="G17:H17"/>
    <mergeCell ref="I17:J17"/>
    <mergeCell ref="A18:C18"/>
    <mergeCell ref="E18:F18"/>
    <mergeCell ref="G18:H18"/>
    <mergeCell ref="I18:J18"/>
    <mergeCell ref="A19:C19"/>
    <mergeCell ref="E19:F19"/>
    <mergeCell ref="G19:H19"/>
    <mergeCell ref="I19:J19"/>
    <mergeCell ref="A20:C20"/>
    <mergeCell ref="E20:F20"/>
    <mergeCell ref="G20:J20"/>
    <mergeCell ref="A21:C21"/>
    <mergeCell ref="E21:H21"/>
    <mergeCell ref="I21:J21"/>
    <mergeCell ref="A22:C22"/>
    <mergeCell ref="E22:F22"/>
    <mergeCell ref="G22:H22"/>
    <mergeCell ref="I22:J22"/>
    <mergeCell ref="A23:F23"/>
    <mergeCell ref="G23:J23"/>
    <mergeCell ref="A26:E26"/>
    <mergeCell ref="F26:G26"/>
    <mergeCell ref="H26:I26"/>
    <mergeCell ref="J26:K26"/>
    <mergeCell ref="A27:E27"/>
    <mergeCell ref="F27:G28"/>
    <mergeCell ref="H27:I28"/>
    <mergeCell ref="J27:K28"/>
    <mergeCell ref="A28:E28"/>
    <mergeCell ref="A29:E29"/>
    <mergeCell ref="F29:G30"/>
    <mergeCell ref="H29:I30"/>
    <mergeCell ref="J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