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<sst xmlns="http://schemas.openxmlformats.org/spreadsheetml/2006/main" count="39" uniqueCount="39">
  <si>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</si>
  <si>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NAQ021</t>
  </si>
  <si>
    <t xml:space="preserve">m²</t>
  </si>
  <si>
    <t xml:space="preserve">Aïllament tèrmic per l'interior de cobertes inclinades sobre espai habitable. Sistema "ROCKWOOL".</t>
  </si>
  <si>
    <r>
      <rPr>
        <sz val="8.25"/>
        <color rgb="FF000000"/>
        <rFont val="Arial"/>
        <family val="2"/>
      </rPr>
      <t xml:space="preserve">Aïllament tèrmic per l'interior de cobertes inclinades sobre espai habitable, format per </t>
    </r>
    <r>
      <rPr>
        <b/>
        <sz val="8.25"/>
        <color rgb="FF000000"/>
        <rFont val="Arial"/>
        <family val="2"/>
      </rPr>
      <t xml:space="preserve">panell llana mineral de llana de roca volcànica Rockcalm -E- 211 "ROCKWOOL", segons UNE-EN 13162, no revestit, de 40 mm d'espessor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</si>
  <si>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</si>
  <si>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</si>
  <si>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</si>
  <si>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</si>
  <si>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</si>
  <si>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</si>
  <si>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</si>
  <si>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mt16lrw030ebt</t>
  </si>
  <si>
    <t xml:space="preserve">m²</t>
  </si>
  <si>
    <t xml:space="preserve">Panell semirígid de llana de roca volcànica Rockcalm -E- 211 "ROCKWOOL", segons UNE-EN 13162, no revestit, de 40 mm d'espessor, resistència tèrmica 1,1 m²K/W, conductivitat tèrmica 0,035 W/(mK), densitat 40 kg/m³, calor específic 840 J/kgK i factor de resistència a la difusió del vapor d'aigua 1,3.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</si>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</sst>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1.02" customWidth="1"/>
    <col min="4" max="4" width="5.61" customWidth="1"/>
    <col min="5" max="5" width="56.78" customWidth="1"/>
    <col min="6" max="6" width="2.21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/>
      <c r="K8" s="6" t="s">
        <v>10</v>
      </c>
    </row>
    <row r="9" spans="1:11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  <c r="K9" s="7"/>
    </row>
    <row r="10" spans="1:11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1">
        <v>1.050000</v>
      </c>
      <c r="H10" s="11"/>
      <c r="I10" s="13">
        <v>4.400000</v>
      </c>
      <c r="J10" s="13"/>
      <c r="K10" s="13">
        <f ca="1">ROUND(INDIRECT(ADDRESS(ROW()+(0), COLUMN()+(-4), 1))*INDIRECT(ADDRESS(ROW()+(0), COLUMN()+(-2), 1)), 2)</f>
        <v>4.620000</v>
      </c>
    </row>
    <row r="11" spans="1:11" ht="13.50" thickBot="1" customHeight="1">
      <c r="A11" s="14"/>
      <c r="B11" s="14"/>
      <c r="C11" s="14"/>
      <c r="D11" s="14"/>
      <c r="E11" s="14"/>
      <c r="F11" s="14"/>
      <c r="G11" s="8" t="s">
        <v>15</v>
      </c>
      <c r="H11" s="8"/>
      <c r="I11" s="8"/>
      <c r="J11" s="8"/>
      <c r="K11" s="16">
        <f ca="1">ROUND(SUM(INDIRECT(ADDRESS(ROW()+(-1), COLUMN()+(0), 1))), 2)</f>
        <v>4.620000</v>
      </c>
    </row>
    <row r="12" spans="1:11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7"/>
      <c r="H12" s="17"/>
      <c r="I12" s="14"/>
      <c r="J12" s="14"/>
      <c r="K12" s="14"/>
    </row>
    <row r="13" spans="1:11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"/>
      <c r="G13" s="10">
        <v>0.082000</v>
      </c>
      <c r="H13" s="10"/>
      <c r="I13" s="12">
        <v>24.080000</v>
      </c>
      <c r="J13" s="12"/>
      <c r="K13" s="12">
        <f ca="1">ROUND(INDIRECT(ADDRESS(ROW()+(0), COLUMN()+(-4), 1))*INDIRECT(ADDRESS(ROW()+(0), COLUMN()+(-2), 1)), 2)</f>
        <v>1.970000</v>
      </c>
    </row>
    <row r="14" spans="1:11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"/>
      <c r="G14" s="11">
        <v>0.082000</v>
      </c>
      <c r="H14" s="11"/>
      <c r="I14" s="13">
        <v>20.680000</v>
      </c>
      <c r="J14" s="13"/>
      <c r="K14" s="13">
        <f ca="1">ROUND(INDIRECT(ADDRESS(ROW()+(0), COLUMN()+(-4), 1))*INDIRECT(ADDRESS(ROW()+(0), COLUMN()+(-2), 1)), 2)</f>
        <v>1.700000</v>
      </c>
    </row>
    <row r="15" spans="1:11" ht="13.50" thickBot="1" customHeight="1">
      <c r="A15" s="14"/>
      <c r="B15" s="14"/>
      <c r="C15" s="14"/>
      <c r="D15" s="14"/>
      <c r="E15" s="14"/>
      <c r="F15" s="14"/>
      <c r="G15" s="8" t="s">
        <v>23</v>
      </c>
      <c r="H15" s="8"/>
      <c r="I15" s="8"/>
      <c r="J15" s="8"/>
      <c r="K15" s="16">
        <f ca="1">ROUND(SUM(INDIRECT(ADDRESS(ROW()+(-1), COLUMN()+(0), 1)),INDIRECT(ADDRESS(ROW()+(-2), COLUMN()+(0), 1))), 2)</f>
        <v>3.670000</v>
      </c>
    </row>
    <row r="16" spans="1:11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7"/>
      <c r="H16" s="17"/>
      <c r="I16" s="14"/>
      <c r="J16" s="14"/>
      <c r="K16" s="14"/>
    </row>
    <row r="17" spans="1:11" ht="13.50" thickBot="1" customHeight="1">
      <c r="A17" s="18"/>
      <c r="B17" s="18"/>
      <c r="C17" s="19" t="s">
        <v>25</v>
      </c>
      <c r="D17" s="19"/>
      <c r="E17" s="18" t="s">
        <v>26</v>
      </c>
      <c r="F17" s="18"/>
      <c r="G17" s="11">
        <v>2.000000</v>
      </c>
      <c r="H17" s="11"/>
      <c r="I17" s="13">
        <f ca="1">ROUND(SUM(INDIRECT(ADDRESS(ROW()+(-2), COLUMN()+(2), 1)),INDIRECT(ADDRESS(ROW()+(-6), COLUMN()+(2), 1))), 2)</f>
        <v>8.290000</v>
      </c>
      <c r="J17" s="13"/>
      <c r="K17" s="13">
        <f ca="1">ROUND(INDIRECT(ADDRESS(ROW()+(0), COLUMN()+(-4), 1))*INDIRECT(ADDRESS(ROW()+(0), COLUMN()+(-2), 1))/100, 2)</f>
        <v>0.170000</v>
      </c>
    </row>
    <row r="18" spans="1:11" ht="13.50" thickBot="1" customHeight="1">
      <c r="A18" s="20" t="s">
        <v>27</v>
      </c>
      <c r="B18" s="20"/>
      <c r="C18" s="21"/>
      <c r="D18" s="21"/>
      <c r="E18" s="22"/>
      <c r="F18" s="22"/>
      <c r="G18" s="23" t="s">
        <v>28</v>
      </c>
      <c r="H18" s="23"/>
      <c r="I18" s="24"/>
      <c r="J18" s="24"/>
      <c r="K18" s="25">
        <f ca="1">ROUND(SUM(INDIRECT(ADDRESS(ROW()+(-1), COLUMN()+(0), 1)),INDIRECT(ADDRESS(ROW()+(-3), COLUMN()+(0), 1)),INDIRECT(ADDRESS(ROW()+(-7), COLUMN()+(0), 1))), 2)</f>
        <v>8.460000</v>
      </c>
    </row>
    <row r="21" spans="1:11" ht="13.50" thickBot="1" customHeight="1">
      <c r="A21" s="26" t="s">
        <v>29</v>
      </c>
      <c r="B21" s="26"/>
      <c r="C21" s="26"/>
      <c r="D21" s="26"/>
      <c r="E21" s="26"/>
      <c r="F21" s="26" t="s">
        <v>30</v>
      </c>
      <c r="G21" s="26"/>
      <c r="H21" s="26" t="s">
        <v>31</v>
      </c>
      <c r="I21" s="26"/>
      <c r="J21" s="26" t="s">
        <v>32</v>
      </c>
      <c r="K21" s="26"/>
    </row>
    <row r="22" spans="1:11" ht="13.50" thickBot="1" customHeight="1">
      <c r="A22" s="27" t="s">
        <v>33</v>
      </c>
      <c r="B22" s="27"/>
      <c r="C22" s="27"/>
      <c r="D22" s="27"/>
      <c r="E22" s="27"/>
      <c r="F22" s="28">
        <v>1072015.000000</v>
      </c>
      <c r="G22" s="28"/>
      <c r="H22" s="28">
        <v>1072016.000000</v>
      </c>
      <c r="I22" s="28"/>
      <c r="J22" s="28" t="s">
        <v>34</v>
      </c>
      <c r="K22" s="28"/>
    </row>
    <row r="23" spans="1:11" ht="24.00" thickBot="1" customHeight="1">
      <c r="A23" s="29" t="s">
        <v>35</v>
      </c>
      <c r="B23" s="29"/>
      <c r="C23" s="29"/>
      <c r="D23" s="29"/>
      <c r="E23" s="29"/>
      <c r="F23" s="30"/>
      <c r="G23" s="30"/>
      <c r="H23" s="30"/>
      <c r="I23" s="30"/>
      <c r="J23" s="30"/>
      <c r="K23" s="30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