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<sst xmlns="http://schemas.openxmlformats.org/spreadsheetml/2006/main" count="42" uniqueCount="42">
  <si>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</si>
  <si>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NAQ030</t>
  </si>
  <si>
    <t xml:space="preserve">m²</t>
  </si>
  <si>
    <t xml:space="preserve">Aïllament tèrmic per l'interior de cobertes inclinades sobre espai no habitable.</t>
  </si>
  <si>
    <r>
      <rPr>
        <sz val="8.25"/>
        <color rgb="FF000000"/>
        <rFont val="Arial"/>
        <family val="2"/>
      </rPr>
      <t xml:space="preserve">Aïllament tèrmic per l'interior de cobertes inclinades sobre espai no habitable, format per feltre aïllant de llana mineral, segons UNE-EN 13162, revestit per una de les seves cares amb un complex de paper kraft amb polietilè que actua com a barrera de vapor, de 80 mm d'espessor, resistència tèrmica 2 m²K/W, conductivitat tèrmica 0,042 W/(mK), col·locat a topall, simplement recolzat. Inclús cinta autoadhesiva per a segellat de junts.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</si>
  <si>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</si>
  <si>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</si>
  <si>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</si>
  <si>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</si>
  <si>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</si>
  <si>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</si>
  <si>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</si>
  <si>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mt16lra040a</t>
  </si>
  <si>
    <t xml:space="preserve">m²</t>
  </si>
  <si>
    <t xml:space="preserve">Feltre aïllant de llana mineral, segons UNE-EN 13162, revestit per una de les seves cares amb un complex de paper kraft amb polietilè que actua com a barrera de vapor, de 80 mm d'espessor, resistència tèrmica 2 m²K/W, conductivitat tèrmica 0,042 W/(mK).</t>
  </si>
  <si>
    <t xml:space="preserve">mt16aaa030</t>
  </si>
  <si>
    <t xml:space="preserve">m</t>
  </si>
  <si>
    <t xml:space="preserve">Cinta autoadhesiva per closa de juntes.</t>
  </si>
  <si>
    <t xml:space="preserve">Subtotal materials:</t>
  </si>
  <si>
    <t xml:space="preserve">Mà d'obra</t>
  </si>
  <si>
    <t xml:space="preserve">mo054</t>
  </si>
  <si>
    <t xml:space="preserve">h</t>
  </si>
  <si>
    <t xml:space="preserve">Oficial 1ª muntador d'aïllaments.</t>
  </si>
  <si>
    <t xml:space="preserve">mo101</t>
  </si>
  <si>
    <t xml:space="preserve">h</t>
  </si>
  <si>
    <t xml:space="preserve">Ajudant muntador d'aïllaments.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</si>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</sst>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06" customWidth="1"/>
    <col min="3" max="3" width="3.23" customWidth="1"/>
    <col min="4" max="4" width="3.40" customWidth="1"/>
    <col min="5" max="5" width="76.50" customWidth="1"/>
    <col min="6" max="6" width="2.04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1.000000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1.100000</v>
      </c>
      <c r="H10" s="11"/>
      <c r="I10" s="12">
        <v>4.750000</v>
      </c>
      <c r="J10" s="12"/>
      <c r="K10" s="12">
        <f ca="1">ROUND(INDIRECT(ADDRESS(ROW()+(0), COLUMN()+(-4), 1))*INDIRECT(ADDRESS(ROW()+(0), COLUMN()+(-2), 1)), 2)</f>
        <v>5.230000</v>
      </c>
    </row>
    <row r="11" spans="1:11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1.000000</v>
      </c>
      <c r="H11" s="13"/>
      <c r="I11" s="14">
        <v>0.300000</v>
      </c>
      <c r="J11" s="14"/>
      <c r="K11" s="14">
        <f ca="1">ROUND(INDIRECT(ADDRESS(ROW()+(0), COLUMN()+(-4), 1))*INDIRECT(ADDRESS(ROW()+(0), COLUMN()+(-2), 1)), 2)</f>
        <v>0.300000</v>
      </c>
    </row>
    <row r="12" spans="1:11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9"/>
      <c r="K12" s="17">
        <f ca="1">ROUND(SUM(INDIRECT(ADDRESS(ROW()+(-1), COLUMN()+(0), 1)),INDIRECT(ADDRESS(ROW()+(-2), COLUMN()+(0), 1))), 2)</f>
        <v>5.530000</v>
      </c>
    </row>
    <row r="13" spans="1:11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  <c r="K13" s="15"/>
    </row>
    <row r="14" spans="1:11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0.098000</v>
      </c>
      <c r="H14" s="11"/>
      <c r="I14" s="12">
        <v>24.570000</v>
      </c>
      <c r="J14" s="12"/>
      <c r="K14" s="12">
        <f ca="1">ROUND(INDIRECT(ADDRESS(ROW()+(0), COLUMN()+(-4), 1))*INDIRECT(ADDRESS(ROW()+(0), COLUMN()+(-2), 1)), 2)</f>
        <v>2.410000</v>
      </c>
    </row>
    <row r="15" spans="1:11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0.098000</v>
      </c>
      <c r="H15" s="13"/>
      <c r="I15" s="14">
        <v>21.140000</v>
      </c>
      <c r="J15" s="14"/>
      <c r="K15" s="14">
        <f ca="1">ROUND(INDIRECT(ADDRESS(ROW()+(0), COLUMN()+(-4), 1))*INDIRECT(ADDRESS(ROW()+(0), COLUMN()+(-2), 1)), 2)</f>
        <v>2.070000</v>
      </c>
    </row>
    <row r="16" spans="1:11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9"/>
      <c r="K16" s="17">
        <f ca="1">ROUND(SUM(INDIRECT(ADDRESS(ROW()+(-1), COLUMN()+(0), 1)),INDIRECT(ADDRESS(ROW()+(-2), COLUMN()+(0), 1))), 2)</f>
        <v>4.480000</v>
      </c>
    </row>
    <row r="17" spans="1:11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  <c r="K17" s="15"/>
    </row>
    <row r="18" spans="1:11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2.000000</v>
      </c>
      <c r="H18" s="13"/>
      <c r="I18" s="14">
        <f ca="1">ROUND(SUM(INDIRECT(ADDRESS(ROW()+(-2), COLUMN()+(2), 1)),INDIRECT(ADDRESS(ROW()+(-6), COLUMN()+(2), 1))), 2)</f>
        <v>10.010000</v>
      </c>
      <c r="J18" s="14"/>
      <c r="K18" s="14">
        <f ca="1">ROUND(INDIRECT(ADDRESS(ROW()+(0), COLUMN()+(-4), 1))*INDIRECT(ADDRESS(ROW()+(0), COLUMN()+(-2), 1))/100, 2)</f>
        <v>0.200000</v>
      </c>
    </row>
    <row r="19" spans="1:11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5"/>
      <c r="K19" s="26">
        <f ca="1">ROUND(SUM(INDIRECT(ADDRESS(ROW()+(-1), COLUMN()+(0), 1)),INDIRECT(ADDRESS(ROW()+(-3), COLUMN()+(0), 1)),INDIRECT(ADDRESS(ROW()+(-7), COLUMN()+(0), 1))), 2)</f>
        <v>10.210000</v>
      </c>
    </row>
    <row r="22" spans="1:11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  <c r="K22" s="27"/>
    </row>
    <row r="23" spans="1:11" ht="13.50" thickBot="1" customHeight="1">
      <c r="A23" s="28" t="s">
        <v>36</v>
      </c>
      <c r="B23" s="28"/>
      <c r="C23" s="28"/>
      <c r="D23" s="28"/>
      <c r="E23" s="28"/>
      <c r="F23" s="29">
        <v>1072015.000000</v>
      </c>
      <c r="G23" s="29"/>
      <c r="H23" s="29">
        <v>1072016.000000</v>
      </c>
      <c r="I23" s="29"/>
      <c r="J23" s="29" t="s">
        <v>37</v>
      </c>
      <c r="K23" s="29"/>
    </row>
    <row r="24" spans="1:11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  <c r="K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68">
    <mergeCell ref="A1:K1"/>
    <mergeCell ref="B3:C3"/>
    <mergeCell ref="D3:K3"/>
    <mergeCell ref="A5:K5"/>
    <mergeCell ref="A8:B8"/>
    <mergeCell ref="C8:D8"/>
    <mergeCell ref="E8:F8"/>
    <mergeCell ref="G8:H8"/>
    <mergeCell ref="I8:J8"/>
    <mergeCell ref="A9:B9"/>
    <mergeCell ref="C9:D9"/>
    <mergeCell ref="E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B12"/>
    <mergeCell ref="C12:D12"/>
    <mergeCell ref="E12:F12"/>
    <mergeCell ref="G12:J12"/>
    <mergeCell ref="A13:B13"/>
    <mergeCell ref="C13:D13"/>
    <mergeCell ref="E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J16"/>
    <mergeCell ref="A17:B17"/>
    <mergeCell ref="C17:D17"/>
    <mergeCell ref="E17:H17"/>
    <mergeCell ref="I17:J17"/>
    <mergeCell ref="A18:B18"/>
    <mergeCell ref="C18:D18"/>
    <mergeCell ref="E18:F18"/>
    <mergeCell ref="G18:H18"/>
    <mergeCell ref="I18:J18"/>
    <mergeCell ref="A19:F19"/>
    <mergeCell ref="G19:J19"/>
    <mergeCell ref="A22:E22"/>
    <mergeCell ref="F22:G22"/>
    <mergeCell ref="H22:I22"/>
    <mergeCell ref="J22:K22"/>
    <mergeCell ref="A23:E23"/>
    <mergeCell ref="F23:G24"/>
    <mergeCell ref="H23:I24"/>
    <mergeCell ref="J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