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<sst xmlns="http://schemas.openxmlformats.org/spreadsheetml/2006/main" count="50" uniqueCount="50">
  <si>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</si>
  <si>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NIG241</t>
  </si>
  <si>
    <t xml:space="preserve">m²</t>
  </si>
  <si>
    <t xml:space="preserve">Sistema "SCHLÜTER-SYSTEMS", per a reparació d'impermeabilització de cobertes planes.</t>
  </si>
  <si>
    <r>
      <rPr>
        <sz val="8.25"/>
        <color rgb="FF000000"/>
        <rFont val="Arial"/>
        <family val="2"/>
      </rPr>
      <t xml:space="preserve">Reparació d'impermeabilització de cobertes planes, realitzada mitjançant el sistema "SCHLÜTER-SYSTEMS", format per làmina impermeabilitzant, desolidaritzant i difusora de vapor d'aigua de polietilè amb estructura nervada i cavitats quadrades en forma de cua d'oreneta, de 3 mm d'espessor, Schlüter-DITRA 25 30M "SCHLÜTER-SYSTEMS", revestida de geotèxtil no teixit en una de les seves cares, fixada al suport amb adhesiu cimentós d'enduriment normal, C1 estès amb plana dentada. Inclús adhesiu bicomponent, Schlüter-KERDI-COLL-L "SCHLÜTER-SYSTEMS", banda de reforç Schlüter-KERDI-KEBA 100/125 i massilla adhesiva elàstica monocomponent, Schlüter-KERDI-FIX "SCHLÜTER-SYSTEMS". El preu inclou la preparació de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</si>
  <si>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</si>
  <si>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</si>
  <si>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</si>
  <si>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</si>
  <si>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</si>
  <si>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</si>
  <si>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</si>
  <si>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mt09mcr021g</t>
  </si>
  <si>
    <t xml:space="preserve">kg</t>
  </si>
  <si>
    <t xml:space="preserve">Adhesiu cimentós d'enduriment normal, C1 segons UNE-EN 12004, color gris.</t>
  </si>
  <si>
    <t xml:space="preserve">mt15res300d</t>
  </si>
  <si>
    <t xml:space="preserve">m²</t>
  </si>
  <si>
    <t xml:space="preserve">Làmina impermeabilitzant, desolidaritzant i difusora de vapor d'aigua de polietilè amb estructura nervada i cavitats quadrades en forma de cua d'oreneta, de 3 mm d'espessor, Schlüter-DITRA 25 30M "SCHLÜTER-SYSTEMS", revestida de geotèxtil no teixit en una de les seves cares, subministrada en rotllos de 30 m de longitud.</t>
  </si>
  <si>
    <t xml:space="preserve">mt15res060d</t>
  </si>
  <si>
    <t xml:space="preserve">kg</t>
  </si>
  <si>
    <t xml:space="preserve">Adhesiu bicomponent, Schlüter-KERDI-COLL-L "SCHLÜTER-SYSTEMS", a base d'una dispersió acrílica sense dissolvents i pols de ciment, per la closa de juntes.</t>
  </si>
  <si>
    <t xml:space="preserve">mt15res020ob</t>
  </si>
  <si>
    <t xml:space="preserve">m</t>
  </si>
  <si>
    <t xml:space="preserve">Banda de segellat, Schlüter-KERDI-KEBA 100/125 "SCHLÜTER-SYSTEMS", de 125 mm d'amplada i 0,1 mm de gruix, per a làmina impermeabilitzant flexible de polietilè, amb ambdues cares revestides de geotèxtil no teixit, subministrada en rotllos de 30 m de longitud.</t>
  </si>
  <si>
    <t xml:space="preserve">mt15res070a</t>
  </si>
  <si>
    <t xml:space="preserve">U</t>
  </si>
  <si>
    <t xml:space="preserve">Cartutx de massilla adhesiva elàstica monocomponent, Schlüter-KERDI-FIX "SCHLÜTER-SYSTEMS", a base de polímers híbrids neutres (MS), de 290 ml, color gris o blanc i acabat brillant.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</si>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</sst>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5.95" customWidth="1"/>
    <col min="5" max="5" width="74.80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0.6</v>
      </c>
      <c r="H10" s="11"/>
      <c r="I10" s="12">
        <v>0.35</v>
      </c>
      <c r="J10" s="12">
        <f ca="1">ROUND(INDIRECT(ADDRESS(ROW()+(0), COLUMN()+(-3), 1))*INDIRECT(ADDRESS(ROW()+(0), COLUMN()+(-1), 1)), 2)</f>
        <v>0.21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15.94</v>
      </c>
      <c r="J11" s="12">
        <f ca="1">ROUND(INDIRECT(ADDRESS(ROW()+(0), COLUMN()+(-3), 1))*INDIRECT(ADDRESS(ROW()+(0), COLUMN()+(-1), 1)), 2)</f>
        <v>17.53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0.3</v>
      </c>
      <c r="H12" s="11"/>
      <c r="I12" s="12">
        <v>8.97</v>
      </c>
      <c r="J12" s="12">
        <f ca="1">ROUND(INDIRECT(ADDRESS(ROW()+(0), COLUMN()+(-3), 1))*INDIRECT(ADDRESS(ROW()+(0), COLUMN()+(-1), 1)), 2)</f>
        <v>2.69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1.2</v>
      </c>
      <c r="H13" s="11"/>
      <c r="I13" s="12">
        <v>3.34</v>
      </c>
      <c r="J13" s="12">
        <f ca="1">ROUND(INDIRECT(ADDRESS(ROW()+(0), COLUMN()+(-3), 1))*INDIRECT(ADDRESS(ROW()+(0), COLUMN()+(-1), 1)), 2)</f>
        <v>4.01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0.06</v>
      </c>
      <c r="H14" s="13"/>
      <c r="I14" s="14">
        <v>18.82</v>
      </c>
      <c r="J14" s="14">
        <f ca="1">ROUND(INDIRECT(ADDRESS(ROW()+(0), COLUMN()+(-3), 1))*INDIRECT(ADDRESS(ROW()+(0), COLUMN()+(-1), 1)), 2)</f>
        <v>1.13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25.57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0.371</v>
      </c>
      <c r="H17" s="11"/>
      <c r="I17" s="12">
        <v>25.08</v>
      </c>
      <c r="J17" s="12">
        <f ca="1">ROUND(INDIRECT(ADDRESS(ROW()+(0), COLUMN()+(-3), 1))*INDIRECT(ADDRESS(ROW()+(0), COLUMN()+(-1), 1)), 2)</f>
        <v>9.3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0.371</v>
      </c>
      <c r="H18" s="13"/>
      <c r="I18" s="14">
        <v>22.78</v>
      </c>
      <c r="J18" s="14">
        <f ca="1">ROUND(INDIRECT(ADDRESS(ROW()+(0), COLUMN()+(-3), 1))*INDIRECT(ADDRESS(ROW()+(0), COLUMN()+(-1), 1)), 2)</f>
        <v>8.45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17.75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43.32</v>
      </c>
      <c r="J21" s="14">
        <f ca="1">ROUND(INDIRECT(ADDRESS(ROW()+(0), COLUMN()+(-3), 1))*INDIRECT(ADDRESS(ROW()+(0), COLUMN()+(-1), 1))/100, 2)</f>
        <v>0.87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44.19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142013</v>
      </c>
      <c r="G26" s="29"/>
      <c r="H26" s="29">
        <v>172013</v>
      </c>
      <c r="I26" s="29"/>
      <c r="J26" s="29">
        <v>3</v>
      </c>
    </row>
    <row r="27" spans="1:10" ht="13.5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