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<sst xmlns="http://schemas.openxmlformats.org/spreadsheetml/2006/main" count="53" uniqueCount="53">
  <si>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</si>
  <si>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NIH010</t>
  </si>
  <si>
    <t xml:space="preserve">m²</t>
  </si>
  <si>
    <t xml:space="preserve">Impermeabilització sota revestiment en locals humits, amb làmines de poliolefines.</t>
  </si>
  <si>
    <r>
      <rPr>
        <sz val="8.25"/>
        <color rgb="FF000000"/>
        <rFont val="Arial"/>
        <family val="2"/>
      </rPr>
      <t xml:space="preserve">Impermeabilització baix revestiment ceràmic o petri, en paraments verticals i horitzontals de locals humits, amb làmina impermeabilitzant flexible de polietilè, amb ambdues cares revestides de geotèxtil no teixit, de 0,5 mm d'espessor i 285 g/m², fixada al suport amb adhesiu cimentós millorat, C2 TE S1, segons UNE-EN 12004, deformable, amb lliscament reduït i temps obert ampliat, color gris, a base de ciment, àrids de granulometria fina, resines sintètiques i additius especials. Inclús complements de reforç en tractament de punts singulars amb banda de reforç de polietilè, amb ambdues cares revestides de geotèxtil no teixit, de 120 mm d'amplada i de 0,7 mm d'espessor; i morter cimentós impermeabilitzant flexible bicomponent, de color gris. El preu no inclou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</si>
  <si>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</si>
  <si>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</si>
  <si>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</si>
  <si>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</si>
  <si>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</si>
  <si>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</si>
  <si>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</si>
  <si>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mt09mcm060a</t>
  </si>
  <si>
    <t xml:space="preserve">kg</t>
  </si>
  <si>
    <t xml:space="preserve">Adhesiu cimentós millorat, C2 TE S1, segons UNE-EN 12004, deformable, amb lliscament reduït i temps obert ampliat, color gris, a base de ciment, àrids de granulometria fina, resines sintètiques i additius especials, amb propietats tixòtropes i de enduriment sense retracció.</t>
  </si>
  <si>
    <t xml:space="preserve">mt15mcp010n</t>
  </si>
  <si>
    <t xml:space="preserve">m²</t>
  </si>
  <si>
    <t xml:space="preserve">Làmina impermeabilitzant flexible de polietilè, amb ambdues cares revestides de geotèxtil no teixit, de 0,5 mm d'espessor i 285 g/m², Euroclasse E de reacció al foc, segons UNE-EN 13501-1, subministrada en rotllos de 10 m de longitud i 1 m d'amplada.</t>
  </si>
  <si>
    <t xml:space="preserve">mt09bmr220a</t>
  </si>
  <si>
    <t xml:space="preserve">kg</t>
  </si>
  <si>
    <t xml:space="preserve">Morter cimentós impermeabilitzant flexible bicomponent, de color gris, amb resistència als sulfats, a les gelades i a la intempèrie i apte per estar en contacte amb aigua potable, segons UNE-EN 1504-2, Euroclasse F de reacció al foc, segons UNE-EN 13501-1, per a aplicar en interiors i exteriors.</t>
  </si>
  <si>
    <t xml:space="preserve">mt15mcp020g</t>
  </si>
  <si>
    <t xml:space="preserve">m</t>
  </si>
  <si>
    <t xml:space="preserve">Banda de reforç de polietilè, amb ambdues cares revestides de geotèxtil no teixit, de 120 mm d'amplada i de 0,7 mm d'espessor, Euroclasse E de reacció al foc, segons UNE-EN 13501-1, subministrada en rotllos de 10 m de longitud.</t>
  </si>
  <si>
    <t xml:space="preserve">mt15sja025a</t>
  </si>
  <si>
    <t xml:space="preserve">U</t>
  </si>
  <si>
    <t xml:space="preserve">Cartutx de silicona acètica monocomponent, antifloridura, color blanc, de 310 ml.</t>
  </si>
  <si>
    <t xml:space="preserve">Subtotal materials:</t>
  </si>
  <si>
    <t xml:space="preserve">Mà d'obra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</si>
  <si>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</si>
  <si>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</si>
  <si>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</si>
  <si>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</si>
  <si>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</si>
  <si>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</si>
  <si>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</si>
  <si>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</si>
  <si>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</si>
  <si>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</si>
  <si>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0,55€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</si>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</sst>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6.12" customWidth="1"/>
    <col min="4" max="4" width="74.80" customWidth="1"/>
    <col min="5" max="5" width="1.02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2</v>
      </c>
      <c r="G10" s="11"/>
      <c r="H10" s="12">
        <v>0.83</v>
      </c>
      <c r="I10" s="12">
        <f ca="1">ROUND(INDIRECT(ADDRESS(ROW()+(0), COLUMN()+(-3), 1))*INDIRECT(ADDRESS(ROW()+(0), COLUMN()+(-1), 1)), 2)</f>
        <v>1.66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1.07</v>
      </c>
      <c r="G11" s="11"/>
      <c r="H11" s="12">
        <v>13.77</v>
      </c>
      <c r="I11" s="12">
        <f ca="1">ROUND(INDIRECT(ADDRESS(ROW()+(0), COLUMN()+(-3), 1))*INDIRECT(ADDRESS(ROW()+(0), COLUMN()+(-1), 1)), 2)</f>
        <v>14.73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0.188</v>
      </c>
      <c r="G12" s="11"/>
      <c r="H12" s="12">
        <v>0.81</v>
      </c>
      <c r="I12" s="12">
        <f ca="1">ROUND(INDIRECT(ADDRESS(ROW()+(0), COLUMN()+(-3), 1))*INDIRECT(ADDRESS(ROW()+(0), COLUMN()+(-1), 1)), 2)</f>
        <v>0.15</v>
      </c>
    </row>
    <row r="13" spans="1:9" ht="34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</v>
      </c>
      <c r="G13" s="11"/>
      <c r="H13" s="12">
        <v>3.78</v>
      </c>
      <c r="I13" s="12">
        <f ca="1">ROUND(INDIRECT(ADDRESS(ROW()+(0), COLUMN()+(-3), 1))*INDIRECT(ADDRESS(ROW()+(0), COLUMN()+(-1), 1)), 2)</f>
        <v>3.78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0.1</v>
      </c>
      <c r="G14" s="13"/>
      <c r="H14" s="14">
        <v>7.39</v>
      </c>
      <c r="I14" s="14">
        <f ca="1">ROUND(INDIRECT(ADDRESS(ROW()+(0), COLUMN()+(-3), 1))*INDIRECT(ADDRESS(ROW()+(0), COLUMN()+(-1), 1)), 2)</f>
        <v>0.74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21.06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0.222</v>
      </c>
      <c r="G17" s="11"/>
      <c r="H17" s="12">
        <v>29.67</v>
      </c>
      <c r="I17" s="12">
        <f ca="1">ROUND(INDIRECT(ADDRESS(ROW()+(0), COLUMN()+(-3), 1))*INDIRECT(ADDRESS(ROW()+(0), COLUMN()+(-1), 1)), 2)</f>
        <v>6.59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0.222</v>
      </c>
      <c r="G18" s="13"/>
      <c r="H18" s="14">
        <v>26.39</v>
      </c>
      <c r="I18" s="14">
        <f ca="1">ROUND(INDIRECT(ADDRESS(ROW()+(0), COLUMN()+(-3), 1))*INDIRECT(ADDRESS(ROW()+(0), COLUMN()+(-1), 1)), 2)</f>
        <v>5.86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12.45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33.51</v>
      </c>
      <c r="I21" s="14">
        <f ca="1">ROUND(INDIRECT(ADDRESS(ROW()+(0), COLUMN()+(-3), 1))*INDIRECT(ADDRESS(ROW()+(0), COLUMN()+(-1), 1))/100, 2)</f>
        <v>0.67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34.18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142013</v>
      </c>
      <c r="F26" s="29"/>
      <c r="G26" s="29">
        <v>172013</v>
      </c>
      <c r="H26" s="29"/>
      <c r="I26" s="29">
        <v>3</v>
      </c>
    </row>
    <row r="27" spans="1:9" ht="13.50" thickBot="1" customHeight="1">
      <c r="A27" s="30" t="s">
        <v>46</v>
      </c>
      <c r="B27" s="30"/>
      <c r="C27" s="30"/>
      <c r="D27" s="30"/>
      <c r="E27" s="31"/>
      <c r="F27" s="31"/>
      <c r="G27" s="31"/>
      <c r="H27" s="31"/>
      <c r="I27" s="31"/>
    </row>
    <row r="28" spans="1:9" ht="13.50" thickBot="1" customHeight="1">
      <c r="A28" s="28" t="s">
        <v>47</v>
      </c>
      <c r="B28" s="28"/>
      <c r="C28" s="28"/>
      <c r="D28" s="28"/>
      <c r="E28" s="29">
        <v>192005</v>
      </c>
      <c r="F28" s="29"/>
      <c r="G28" s="29">
        <v>112009</v>
      </c>
      <c r="H28" s="29"/>
      <c r="I28" s="29" t="s">
        <v>48</v>
      </c>
    </row>
    <row r="29" spans="1:9" ht="24.00" thickBot="1" customHeight="1">
      <c r="A29" s="30" t="s">
        <v>49</v>
      </c>
      <c r="B29" s="30"/>
      <c r="C29" s="30"/>
      <c r="D29" s="30"/>
      <c r="E29" s="31"/>
      <c r="F29" s="31"/>
      <c r="G29" s="31"/>
      <c r="H29" s="31"/>
      <c r="I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</row>
  </sheetData>
  <mergeCells count="6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