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<sst xmlns="http://schemas.openxmlformats.org/spreadsheetml/2006/main" count="50" uniqueCount="50">
  <si>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</si>
  <si>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NIN005</t>
  </si>
  <si>
    <t xml:space="preserve">m²</t>
  </si>
  <si>
    <t xml:space="preserve">Làmina per a impermeabilització i desolidarització sota terra ceràmic o de pedra natural.</t>
  </si>
  <si>
    <r>
      <rPr>
        <sz val="8.25"/>
        <color rgb="FF000000"/>
        <rFont val="Arial"/>
        <family val="2"/>
      </rPr>
      <t xml:space="preserve">Làmina impermeabilitzant, desolidaritzant i difusora de vapor d'aigua de polietilè amb estructura nervada i cavitats quadrades en forma de cua d'oreneta, de 3 mm d'espessor, per a impermeabilització i desolidarització sota terra ceràmic o de pedra natural (no inclòs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</si>
  <si>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</si>
  <si>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</si>
  <si>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</si>
  <si>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</si>
  <si>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</si>
  <si>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</si>
  <si>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</si>
  <si>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</si>
  <si>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</si>
  <si>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</si>
  <si>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mt15res300a</t>
  </si>
  <si>
    <t xml:space="preserve">m²</t>
  </si>
  <si>
    <t xml:space="preserve">Làmina impermeabilitzant, desolidaritzant i difusora de vapor d'aigua de polietilè amb estructura nervada i cavitats quadrades en forma de cua d'oreneta, de 3 mm d'espessor, revestida de geotèxtil no teixit en una de les seves cares, subministrada en rotllos de 30 m de longitud.</t>
  </si>
  <si>
    <t xml:space="preserve">mt15res060a</t>
  </si>
  <si>
    <t xml:space="preserve">kg</t>
  </si>
  <si>
    <t xml:space="preserve">Adhesiu bicomponent, a base d'una dispersió acrílica sense dissolvents i pols de ciment, per la closa de juntes.</t>
  </si>
  <si>
    <t xml:space="preserve">mt15res020aa</t>
  </si>
  <si>
    <t xml:space="preserve">m</t>
  </si>
  <si>
    <t xml:space="preserve">Banda de segellat, de 85 mm d'amplada i 0,1 mm de gruix, per a làmina impermeabilitzant flexible de polietilè, amb ambdues cares revestides de geotèxtil no teixit, subministrada en rotllos de 30 m de longitud.</t>
  </si>
  <si>
    <t xml:space="preserve">mt15res020bb</t>
  </si>
  <si>
    <t xml:space="preserve">m</t>
  </si>
  <si>
    <t xml:space="preserve">Banda de segellat, de 125 mm d'amplada i 0,1 mm de gruix, per a làmina impermeabilitzant flexible de polietilè, amb ambdues cares revestides de geotèxtil no teixit,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</si>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</sst>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2.000000</v>
      </c>
      <c r="G10" s="11"/>
      <c r="H10" s="12">
        <v>0.350000</v>
      </c>
      <c r="I10" s="12">
        <f ca="1">ROUND(INDIRECT(ADDRESS(ROW()+(0), COLUMN()+(-3), 1))*INDIRECT(ADDRESS(ROW()+(0), COLUMN()+(-1), 1)), 2)</f>
        <v>0.700000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1.050000</v>
      </c>
      <c r="G11" s="11"/>
      <c r="H11" s="12">
        <v>15.120000</v>
      </c>
      <c r="I11" s="12">
        <f ca="1">ROUND(INDIRECT(ADDRESS(ROW()+(0), COLUMN()+(-3), 1))*INDIRECT(ADDRESS(ROW()+(0), COLUMN()+(-1), 1)), 2)</f>
        <v>15.880000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0.270000</v>
      </c>
      <c r="G12" s="11"/>
      <c r="H12" s="12">
        <v>8.510000</v>
      </c>
      <c r="I12" s="12">
        <f ca="1">ROUND(INDIRECT(ADDRESS(ROW()+(0), COLUMN()+(-3), 1))*INDIRECT(ADDRESS(ROW()+(0), COLUMN()+(-1), 1)), 2)</f>
        <v>2.300000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0.600000</v>
      </c>
      <c r="G13" s="11"/>
      <c r="H13" s="12">
        <v>2.100000</v>
      </c>
      <c r="I13" s="12">
        <f ca="1">ROUND(INDIRECT(ADDRESS(ROW()+(0), COLUMN()+(-3), 1))*INDIRECT(ADDRESS(ROW()+(0), COLUMN()+(-1), 1)), 2)</f>
        <v>1.260000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0.600000</v>
      </c>
      <c r="G14" s="13"/>
      <c r="H14" s="14">
        <v>3.170000</v>
      </c>
      <c r="I14" s="14">
        <f ca="1">ROUND(INDIRECT(ADDRESS(ROW()+(0), COLUMN()+(-3), 1))*INDIRECT(ADDRESS(ROW()+(0), COLUMN()+(-1), 1)), 2)</f>
        <v>1.900000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22.040000</v>
      </c>
    </row>
    <row r="16" spans="1:9" ht="13.50" thickBot="1" customHeight="1">
      <c r="A16" s="15">
        <v>2.000000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0.130000</v>
      </c>
      <c r="G17" s="11"/>
      <c r="H17" s="12">
        <v>23.780000</v>
      </c>
      <c r="I17" s="12">
        <f ca="1">ROUND(INDIRECT(ADDRESS(ROW()+(0), COLUMN()+(-3), 1))*INDIRECT(ADDRESS(ROW()+(0), COLUMN()+(-1), 1)), 2)</f>
        <v>3.090000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0.130000</v>
      </c>
      <c r="G18" s="13"/>
      <c r="H18" s="14">
        <v>21.140000</v>
      </c>
      <c r="I18" s="14">
        <f ca="1">ROUND(INDIRECT(ADDRESS(ROW()+(0), COLUMN()+(-3), 1))*INDIRECT(ADDRESS(ROW()+(0), COLUMN()+(-1), 1)), 2)</f>
        <v>2.750000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5.840000</v>
      </c>
    </row>
    <row r="20" spans="1:9" ht="13.50" thickBot="1" customHeight="1">
      <c r="A20" s="15">
        <v>3.000000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2.000000</v>
      </c>
      <c r="G21" s="13"/>
      <c r="H21" s="14">
        <f ca="1">ROUND(SUM(INDIRECT(ADDRESS(ROW()+(-2), COLUMN()+(1), 1)),INDIRECT(ADDRESS(ROW()+(-6), COLUMN()+(1), 1))), 2)</f>
        <v>27.880000</v>
      </c>
      <c r="I21" s="14">
        <f ca="1">ROUND(INDIRECT(ADDRESS(ROW()+(0), COLUMN()+(-3), 1))*INDIRECT(ADDRESS(ROW()+(0), COLUMN()+(-1), 1))/100, 2)</f>
        <v>0.560000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28.440000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142013.000000</v>
      </c>
      <c r="F26" s="29"/>
      <c r="G26" s="29">
        <v>172013.000000</v>
      </c>
      <c r="H26" s="29"/>
      <c r="I26" s="29">
        <v>3.000000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