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<sst xmlns="http://schemas.openxmlformats.org/spreadsheetml/2006/main" count="32" uniqueCount="32">
  <si>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</si>
  <si>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NIR010</t>
  </si>
  <si>
    <t xml:space="preserve">m²</t>
  </si>
  <si>
    <t xml:space="preserve">Revestiment elàstic armat.</t>
  </si>
  <si>
    <r>
      <rPr>
        <sz val="8.25"/>
        <color rgb="FF000000"/>
        <rFont val="Arial"/>
        <family val="2"/>
      </rPr>
      <t xml:space="preserve">Impermeabilització mitjançant revestiment elàstic, color vermell teula, armat amb malla de fibra de vidre.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</si>
  <si>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</si>
  <si>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</si>
  <si>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</si>
  <si>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</si>
  <si>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</si>
  <si>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</si>
  <si>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</si>
  <si>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mt28rco010d</t>
  </si>
  <si>
    <t xml:space="preserve">kg</t>
  </si>
  <si>
    <t xml:space="preserve">Revestiment elàstic, color vermell teula, a base de copolímers acrílics en dispersió aquosa, 1,35 g/cm³ de densitat i 110-130 poises de viscositat Brookfield RVT a 20 °C, segons UNE 53413 i UNE 53410.</t>
  </si>
  <si>
    <t xml:space="preserve">mt28rco020a</t>
  </si>
  <si>
    <t xml:space="preserve">m²</t>
  </si>
  <si>
    <t xml:space="preserve">Malla de fibra de vidre, de 58 g/m², 650 N/50 mm de resistència a tracció en ordit i en trama.</t>
  </si>
  <si>
    <t xml:space="preserve">Subtotal materials:</t>
  </si>
  <si>
    <t xml:space="preserve">Mà d'obra</t>
  </si>
  <si>
    <t xml:space="preserve">mo032</t>
  </si>
  <si>
    <t xml:space="preserve">h</t>
  </si>
  <si>
    <t xml:space="preserve">Oficial 1ª aplicador de productes impermeabilitzants.</t>
  </si>
  <si>
    <t xml:space="preserve">mo070</t>
  </si>
  <si>
    <t xml:space="preserve">h</t>
  </si>
  <si>
    <t xml:space="preserve">Ajudant aplicador de productes impermeabilitzants.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</si>
  <si>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</si>
  <si>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</si>
  <si>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</si>
  <si>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</si>
  <si>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1,11€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</si>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</sst>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76" customWidth="1"/>
    <col min="3" max="3" width="1.53" customWidth="1"/>
    <col min="4" max="4" width="5.10" customWidth="1"/>
    <col min="5" max="5" width="60.52" customWidth="1"/>
    <col min="6" max="6" width="13.26" customWidth="1"/>
    <col min="7" max="7" width="10.71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2.000000</v>
      </c>
      <c r="G10" s="12">
        <v>4.300000</v>
      </c>
      <c r="H10" s="12">
        <f ca="1">ROUND(INDIRECT(ADDRESS(ROW()+(0), COLUMN()+(-2), 1))*INDIRECT(ADDRESS(ROW()+(0), COLUMN()+(-1), 1)), 2)</f>
        <v>8.600000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1.200000</v>
      </c>
      <c r="G11" s="14">
        <v>1.290000</v>
      </c>
      <c r="H11" s="14">
        <f ca="1">ROUND(INDIRECT(ADDRESS(ROW()+(0), COLUMN()+(-2), 1))*INDIRECT(ADDRESS(ROW()+(0), COLUMN()+(-1), 1)), 2)</f>
        <v>1.550000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10.150000</v>
      </c>
    </row>
    <row r="13" spans="1:8" ht="13.50" thickBot="1" customHeight="1">
      <c r="A13" s="15">
        <v>2.000000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0.260000</v>
      </c>
      <c r="G14" s="12">
        <v>23.780000</v>
      </c>
      <c r="H14" s="12">
        <f ca="1">ROUND(INDIRECT(ADDRESS(ROW()+(0), COLUMN()+(-2), 1))*INDIRECT(ADDRESS(ROW()+(0), COLUMN()+(-1), 1)), 2)</f>
        <v>6.180000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0.260000</v>
      </c>
      <c r="G15" s="14">
        <v>21.140000</v>
      </c>
      <c r="H15" s="14">
        <f ca="1">ROUND(INDIRECT(ADDRESS(ROW()+(0), COLUMN()+(-2), 1))*INDIRECT(ADDRESS(ROW()+(0), COLUMN()+(-1), 1)), 2)</f>
        <v>5.500000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11.680000</v>
      </c>
    </row>
    <row r="17" spans="1:8" ht="13.50" thickBot="1" customHeight="1">
      <c r="A17" s="15">
        <v>3.000000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2.000000</v>
      </c>
      <c r="G18" s="14">
        <f ca="1">ROUND(SUM(INDIRECT(ADDRESS(ROW()+(-2), COLUMN()+(1), 1)),INDIRECT(ADDRESS(ROW()+(-6), COLUMN()+(1), 1))), 2)</f>
        <v>21.830000</v>
      </c>
      <c r="H18" s="14">
        <f ca="1">ROUND(INDIRECT(ADDRESS(ROW()+(0), COLUMN()+(-2), 1))*INDIRECT(ADDRESS(ROW()+(0), COLUMN()+(-1), 1))/100, 2)</f>
        <v>0.440000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22.270000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