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<sst xmlns="http://schemas.openxmlformats.org/spreadsheetml/2006/main" count="106" uniqueCount="106">
  <si>
    <t xml:space="preserve"/>
  </si>
  <si>
    <t xml:space="preserve">QAE010</t>
  </si>
  <si>
    <t xml:space="preserve">m²</t>
  </si>
  <si>
    <t xml:space="preserve">Coberta plana transitable, no ventilada, amb solat flotant sobre suports, tipus convencional. Impermeabilització amb làmines asfàltiques, tipus monocapa.</t>
  </si>
  <si>
    <r>
      <rPr>
        <sz val="8.25"/>
        <color rgb="FF000000"/>
        <rFont val="Arial"/>
        <family val="2"/>
      </rPr>
      <t xml:space="preserve">Coberta plana transitable, no ventilada, amb paviment flotant sobre suports, tipus convencional, pendent del 1% al 5%, per a tràfic de vianants privat. FORMACIÓ DE PENDENTS: mitjançant vorada de tremujals, aiguafons i juntes amb mestres de maó ceràmic buit doble i capa d'argila expandida, abocada en sec i consolidada en la seva superfície amb beurada de ciment, proporcionant una resistència a compressió de 1 MPa i con una conductivitat tèrmica de 0,087 W/(mK), amb espessor medi de 10 cm; amb capa de regularització de morter de ciment, industrial, M-5 de 4 cm d'espessor, acabat remolinat; AÏLLAMENT TÈRMIC: panell rígid de llana mineral soldable, hidrofugada, de 50 mm d'espessor; CAPA SEPARADORA SOTA CAPA DE REFORÇ: geotèxtil no teixit compost per fibres de polièster unides per tiretes, (150 g/m²); CAPA DE REFORÇ: morter de ciment CEM II/B-P 32,5 N tipus M-10 de 4 cm d'espessor; IMPERMEABILITZACIÓ: tipus monocapa, adherida, formada per una làmina de betum modificat amb elastòmer SBS, LBM(SBS)-40-FP, totalment adherida amb bufador; CAPA SEPARADORA SOTA PROTECCIÓ: geotèxtil no teixit compost per fibres de polièster unides per tiretes, (200 g/m²); CAPA DE PROTECCIÓ: paviment flotant de rajoles de ciment de 40x40 cm, recolzades sobre suports regulables, de 30 a 50 mm.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</si>
  <si>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</si>
  <si>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</si>
  <si>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</si>
  <si>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</si>
  <si>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</si>
  <si>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</si>
  <si>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</si>
  <si>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</si>
  <si>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</si>
  <si>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</si>
  <si>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</si>
  <si>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</si>
  <si>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</si>
  <si>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</si>
  <si>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</si>
  <si>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CEM II/B-P 32,5 N 1/3.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</si>
  <si>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</si>
  <si>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</si>
  <si>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</si>
  <si>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</si>
  <si>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</si>
  <si>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</si>
  <si>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</si>
  <si>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</si>
  <si>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</si>
  <si>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mt16lrc010fd</t>
  </si>
  <si>
    <t xml:space="preserve">m²</t>
  </si>
  <si>
    <t xml:space="preserve">Panell rígid de llana mineral soldable, hidrofugada, segons UNE-EN 13162, revestit amb betum asfàltic i film de polipropilè termofusible, de 50 mm d'espessor, resistència tèrmica &gt;= 1,3 m²K/W, conductivitat tèrmica 0,038 W/(mK), Euroclasse F de reacció al foc segons UNE-EN 13501-1.</t>
  </si>
  <si>
    <t xml:space="preserve">mt14gsa020bc</t>
  </si>
  <si>
    <t xml:space="preserve">m²</t>
  </si>
  <si>
    <t xml:space="preserve">Geotèxtil no teixit compost per fibres de polièster unides per tiretes, amb una resistència a la tracció longitudinal de 1,88 kN/m, una resistència a la tracció transversal de 1,49 kN/m, una obertura de con a l'assaig de perforació dinàmica segons UNE-EN ISO 13433 inferior a 40 mm, resistència CBR a punxonament 0,3 kN i una massa superficial de 150 g/m², segons UNE-EN 13252.</t>
  </si>
  <si>
    <t xml:space="preserve">mt09mor010e</t>
  </si>
  <si>
    <t xml:space="preserve">m³</t>
  </si>
  <si>
    <t xml:space="preserve">Morter de ciment CEM II/B-P 32,5 N tipus M-10, confeccionat en obra con 380 kg/m³ de ciment i una proporció en volum 1/4.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</si>
  <si>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</si>
  <si>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</si>
  <si>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</si>
  <si>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</si>
  <si>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</si>
  <si>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</si>
  <si>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</si>
  <si>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</si>
  <si>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regulable,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</si>
  <si>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</si>
  <si>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</si>
  <si>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</si>
  <si>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</si>
  <si>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</si>
  <si>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</si>
  <si>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</si>
  <si>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</si>
  <si>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</si>
  <si>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</si>
  <si>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</si>
  <si>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</si>
  <si>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</si>
  <si>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</si>
  <si>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</si>
  <si>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</si>
  <si>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</si>
  <si>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</si>
  <si>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</si>
  <si>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</si>
  <si>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</si>
  <si>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</si>
  <si>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</si>
  <si>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</si>
  <si>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</si>
  <si>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</si>
  <si>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</si>
  <si>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41,94€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</si>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</sst>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5.61" customWidth="1"/>
    <col min="5" max="5" width="74.46" customWidth="1"/>
    <col min="6" max="6" width="1.02" customWidth="1"/>
    <col min="7" max="7" width="10.71" customWidth="1"/>
    <col min="8" max="8" width="2.04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25.78</v>
      </c>
      <c r="J16" s="12">
        <f ca="1">ROUND(INDIRECT(ADDRESS(ROW()+(0), COLUMN()+(-3), 1))*INDIRECT(ADDRESS(ROW()+(0), COLUMN()+(-1), 1)), 2)</f>
        <v>27.07</v>
      </c>
    </row>
    <row r="17" spans="1:10" ht="55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</v>
      </c>
      <c r="H17" s="11"/>
      <c r="I17" s="12">
        <v>0.68</v>
      </c>
      <c r="J17" s="12">
        <f ca="1">ROUND(INDIRECT(ADDRESS(ROW()+(0), COLUMN()+(-3), 1))*INDIRECT(ADDRESS(ROW()+(0), COLUMN()+(-1), 1)), 2)</f>
        <v>0.71</v>
      </c>
    </row>
    <row r="18" spans="1:10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0.04</v>
      </c>
      <c r="H18" s="11"/>
      <c r="I18" s="12">
        <v>133.3</v>
      </c>
      <c r="J18" s="12">
        <f ca="1">ROUND(INDIRECT(ADDRESS(ROW()+(0), COLUMN()+(-3), 1))*INDIRECT(ADDRESS(ROW()+(0), COLUMN()+(-1), 1)), 2)</f>
        <v>5.33</v>
      </c>
    </row>
    <row r="19" spans="1:10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6.93</v>
      </c>
      <c r="J19" s="12">
        <f ca="1">ROUND(INDIRECT(ADDRESS(ROW()+(0), COLUMN()+(-3), 1))*INDIRECT(ADDRESS(ROW()+(0), COLUMN()+(-1), 1)), 2)</f>
        <v>7.62</v>
      </c>
    </row>
    <row r="20" spans="1:10" ht="55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</v>
      </c>
      <c r="H20" s="11"/>
      <c r="I20" s="12">
        <v>0.93</v>
      </c>
      <c r="J20" s="12">
        <f ca="1">ROUND(INDIRECT(ADDRESS(ROW()+(0), COLUMN()+(-3), 1))*INDIRECT(ADDRESS(ROW()+(0), COLUMN()+(-1), 1)), 2)</f>
        <v>0.98</v>
      </c>
    </row>
    <row r="21" spans="1:10" ht="45.0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</v>
      </c>
      <c r="H21" s="11"/>
      <c r="I21" s="12">
        <v>1.06</v>
      </c>
      <c r="J21" s="12">
        <f ca="1">ROUND(INDIRECT(ADDRESS(ROW()+(0), COLUMN()+(-3), 1))*INDIRECT(ADDRESS(ROW()+(0), COLUMN()+(-1), 1)), 2)</f>
        <v>7.95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</v>
      </c>
      <c r="H22" s="13"/>
      <c r="I22" s="14">
        <v>8.13</v>
      </c>
      <c r="J22" s="14">
        <f ca="1">ROUND(INDIRECT(ADDRESS(ROW()+(0), COLUMN()+(-3), 1))*INDIRECT(ADDRESS(ROW()+(0), COLUMN()+(-1), 1)), 2)</f>
        <v>8.54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78.87</v>
      </c>
    </row>
    <row r="24" spans="1:10" ht="13.50" thickBot="1" customHeight="1">
      <c r="A24" s="15">
        <v>2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0.354</v>
      </c>
      <c r="H25" s="11"/>
      <c r="I25" s="12">
        <v>29.67</v>
      </c>
      <c r="J25" s="12">
        <f ca="1">ROUND(INDIRECT(ADDRESS(ROW()+(0), COLUMN()+(-3), 1))*INDIRECT(ADDRESS(ROW()+(0), COLUMN()+(-1), 1)), 2)</f>
        <v>10.5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0.761</v>
      </c>
      <c r="H26" s="11"/>
      <c r="I26" s="12">
        <v>24.86</v>
      </c>
      <c r="J26" s="12">
        <f ca="1">ROUND(INDIRECT(ADDRESS(ROW()+(0), COLUMN()+(-3), 1))*INDIRECT(ADDRESS(ROW()+(0), COLUMN()+(-1), 1)), 2)</f>
        <v>18.92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0.184</v>
      </c>
      <c r="H27" s="11"/>
      <c r="I27" s="12">
        <v>29.67</v>
      </c>
      <c r="J27" s="12">
        <f ca="1">ROUND(INDIRECT(ADDRESS(ROW()+(0), COLUMN()+(-3), 1))*INDIRECT(ADDRESS(ROW()+(0), COLUMN()+(-1), 1)), 2)</f>
        <v>5.46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0.184</v>
      </c>
      <c r="H28" s="11"/>
      <c r="I28" s="12">
        <v>26.39</v>
      </c>
      <c r="J28" s="12">
        <f ca="1">ROUND(INDIRECT(ADDRESS(ROW()+(0), COLUMN()+(-3), 1))*INDIRECT(ADDRESS(ROW()+(0), COLUMN()+(-1), 1)), 2)</f>
        <v>4.86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0.066</v>
      </c>
      <c r="H29" s="11"/>
      <c r="I29" s="12">
        <v>30.63</v>
      </c>
      <c r="J29" s="12">
        <f ca="1">ROUND(INDIRECT(ADDRESS(ROW()+(0), COLUMN()+(-3), 1))*INDIRECT(ADDRESS(ROW()+(0), COLUMN()+(-1), 1)), 2)</f>
        <v>2.02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0.066</v>
      </c>
      <c r="H30" s="13"/>
      <c r="I30" s="14">
        <v>26.39</v>
      </c>
      <c r="J30" s="14">
        <f ca="1">ROUND(INDIRECT(ADDRESS(ROW()+(0), COLUMN()+(-3), 1))*INDIRECT(ADDRESS(ROW()+(0), COLUMN()+(-1), 1)), 2)</f>
        <v>1.74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43.5</v>
      </c>
    </row>
    <row r="32" spans="1:10" ht="13.50" thickBot="1" customHeight="1">
      <c r="A32" s="15">
        <v>3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</v>
      </c>
      <c r="H33" s="13"/>
      <c r="I33" s="14">
        <f ca="1">ROUND(SUM(INDIRECT(ADDRESS(ROW()+(-2), COLUMN()+(1), 1)),INDIRECT(ADDRESS(ROW()+(-10), COLUMN()+(1), 1))), 2)</f>
        <v>122.37</v>
      </c>
      <c r="J33" s="14">
        <f ca="1">ROUND(INDIRECT(ADDRESS(ROW()+(0), COLUMN()+(-3), 1))*INDIRECT(ADDRESS(ROW()+(0), COLUMN()+(-1), 1))/100, 2)</f>
        <v>2.45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124.82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1.06202e+06</v>
      </c>
      <c r="G38" s="29"/>
      <c r="H38" s="29">
        <v>1.06202e+06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</v>
      </c>
      <c r="G40" s="29"/>
      <c r="H40" s="29">
        <v>162004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</v>
      </c>
      <c r="G42" s="31"/>
      <c r="H42" s="31">
        <v>112010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1.07202e+06</v>
      </c>
      <c r="G43" s="29"/>
      <c r="H43" s="29">
        <v>1.07202e+06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1.18202e+06</v>
      </c>
      <c r="G45" s="29"/>
      <c r="H45" s="29">
        <v>1.18202e+06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1.07202e+06</v>
      </c>
      <c r="G47" s="29"/>
      <c r="H47" s="29">
        <v>1.07202e+06</v>
      </c>
      <c r="I47" s="29"/>
      <c r="J47" s="29" t="s">
        <v>95</v>
      </c>
    </row>
    <row r="48" spans="1:10" ht="24.00" thickBot="1" customHeight="1">
      <c r="A48" s="30" t="s">
        <v>96</v>
      </c>
      <c r="B48" s="30"/>
      <c r="C48" s="30"/>
      <c r="D48" s="30"/>
      <c r="E48" s="30"/>
      <c r="F48" s="31"/>
      <c r="G48" s="31"/>
      <c r="H48" s="31"/>
      <c r="I48" s="31"/>
      <c r="J48" s="31"/>
    </row>
    <row r="49" spans="1:10" ht="13.50" thickBot="1" customHeight="1">
      <c r="A49" s="28" t="s">
        <v>97</v>
      </c>
      <c r="B49" s="28"/>
      <c r="C49" s="28"/>
      <c r="D49" s="28"/>
      <c r="E49" s="28"/>
      <c r="F49" s="29">
        <v>1.03202e+06</v>
      </c>
      <c r="G49" s="29"/>
      <c r="H49" s="29">
        <v>1.03202e+06</v>
      </c>
      <c r="I49" s="29"/>
      <c r="J49" s="29" t="s">
        <v>98</v>
      </c>
    </row>
    <row r="50" spans="1:10" ht="13.50" thickBot="1" customHeight="1">
      <c r="A50" s="30" t="s">
        <v>99</v>
      </c>
      <c r="B50" s="30"/>
      <c r="C50" s="30"/>
      <c r="D50" s="30"/>
      <c r="E50" s="30"/>
      <c r="F50" s="31"/>
      <c r="G50" s="31"/>
      <c r="H50" s="31"/>
      <c r="I50" s="31"/>
      <c r="J50" s="31"/>
    </row>
    <row r="51" spans="1:10" ht="13.50" thickBot="1" customHeight="1">
      <c r="A51" s="28" t="s">
        <v>100</v>
      </c>
      <c r="B51" s="28"/>
      <c r="C51" s="28"/>
      <c r="D51" s="28"/>
      <c r="E51" s="28"/>
      <c r="F51" s="29">
        <v>142010</v>
      </c>
      <c r="G51" s="29"/>
      <c r="H51" s="29">
        <v>1.10201e+06</v>
      </c>
      <c r="I51" s="29"/>
      <c r="J51" s="29" t="s">
        <v>101</v>
      </c>
    </row>
    <row r="52" spans="1:10" ht="24.00" thickBot="1" customHeight="1">
      <c r="A52" s="30" t="s">
        <v>102</v>
      </c>
      <c r="B52" s="30"/>
      <c r="C52" s="30"/>
      <c r="D52" s="30"/>
      <c r="E52" s="30"/>
      <c r="F52" s="31"/>
      <c r="G52" s="31"/>
      <c r="H52" s="31"/>
      <c r="I52" s="31"/>
      <c r="J52" s="31"/>
    </row>
    <row r="55" spans="1:1" ht="33.75" thickBot="1" customHeight="1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</sheetData>
  <mergeCells count="153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8"/>
    <mergeCell ref="H47:I48"/>
    <mergeCell ref="J47:J48"/>
    <mergeCell ref="A48:E48"/>
    <mergeCell ref="A49:E49"/>
    <mergeCell ref="F49:G50"/>
    <mergeCell ref="H49:I50"/>
    <mergeCell ref="J49:J50"/>
    <mergeCell ref="A50:E50"/>
    <mergeCell ref="A51:E51"/>
    <mergeCell ref="F51:G52"/>
    <mergeCell ref="H51:I52"/>
    <mergeCell ref="J51:J52"/>
    <mergeCell ref="A52:E52"/>
    <mergeCell ref="A55:J55"/>
    <mergeCell ref="A56:J56"/>
    <mergeCell ref="A57:J57"/>
  </mergeCells>
  <pageMargins left="0.147638" right="0.147638" top="0.206693" bottom="0.206693" header="0.0" footer="0.0"/>
  <pageSetup paperSize="9" orientation="portrait"/>
  <rowBreaks count="0" manualBreakCount="0">
    </rowBreaks>
</worksheet>
</file>