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<sst xmlns="http://schemas.openxmlformats.org/spreadsheetml/2006/main" count="54" uniqueCount="54">
  <si>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</si>
  <si>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QAF035</t>
  </si>
  <si>
    <t xml:space="preserve">U</t>
  </si>
  <si>
    <t xml:space="preserve">Trobada de coberta amb bonera de sortida vertical per a sistema de drenatge sifònic, sistema Akasison "JIMTEN-ALIAXIS".</t>
  </si>
  <si>
    <r>
      <rPr>
        <sz val="8.25"/>
        <color rgb="FF000000"/>
        <rFont val="Arial"/>
        <family val="2"/>
      </rPr>
      <t xml:space="preserve">Encontre de coberta amb bonera per a sistema de drenatge sifònic de coberta, compost d'una làmina de betum modificat amb elastòmer SBS, LBM(SBS)-40-FP, amb armadura de feltre de polièster no teixit de 160 g/m², de superfície no protegida, de 1x1 m, totalment adherida al suport amb bufador, prèvia emprimació amb emulsió asfàltica aniònica amb càrregues tipus EB, i col·locació d'un bonera sifònica de polietilè, amb membrana bituminosa, sistema Akasison, model XL75 B "JIMTEN-ALIAXIS", de sortida vertical de 75 mm de diàmetre i reixeta convexa, amb el maneguet connector, la canonada vertical i el colze, tots ells del mateix diàmetre que el clavegueró, totalment adherit a la làmina asfàltica amb bufador.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</si>
  <si>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</si>
  <si>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</si>
  <si>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</si>
  <si>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</si>
  <si>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</si>
  <si>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</si>
  <si>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</si>
  <si>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</si>
  <si>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</si>
  <si>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</si>
  <si>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</si>
  <si>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</si>
  <si>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</si>
  <si>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mt11aka011ee</t>
  </si>
  <si>
    <t xml:space="preserve">U</t>
  </si>
  <si>
    <t xml:space="preserve">Bonera sifònica de polietilè, amb membrana bituminosa, sistema Akasison, model XL75 B "JIMTEN-ALIAXIS", de sortida vertical de 75 mm de diàmetre i reixeta convexa, segons UNE-EN 1253.</t>
  </si>
  <si>
    <t xml:space="preserve">mt11aka030</t>
  </si>
  <si>
    <t xml:space="preserve">U</t>
  </si>
  <si>
    <t xml:space="preserve">Maneguet connector de polietilè d'alta densitat (PEAD/HDPE), de 75 mm de diàmetre exterior, per a bonera sifònica, sistema Akasison "JIMTEN-ALIAXIS".</t>
  </si>
  <si>
    <t xml:space="preserve">mt11aka040fa</t>
  </si>
  <si>
    <t xml:space="preserve">m</t>
  </si>
  <si>
    <t xml:space="preserve">Canonada templada mitjançant tractament tèrmic addicional, de polietilè d'alta densitat (PEAD/HDPE), de 75 mm de diàmetre exterior i 3 mm de gruix, sistema Akasison "JIMTEN-ALIAXIS", en trams de 5 m de longitud.</t>
  </si>
  <si>
    <t xml:space="preserve">mt11aka050e</t>
  </si>
  <si>
    <t xml:space="preserve">U</t>
  </si>
  <si>
    <t xml:space="preserve">Colze 90° de polietilè d'alta densitat (PEAD/HDPE), de 75 mm de diàmetre exterior i 3 mm de gruix, sistema Akasison "JIMTEN-ALIAXIS".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</si>
  <si>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</si>
  <si>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</si>
  <si>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</si>
  <si>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</si>
  <si>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</si>
  <si>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</si>
  <si>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</si>
  <si>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</si>
  <si>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</si>
  <si>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</si>
  <si>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</si>
  <si>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</si>
  <si>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130,96€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</si>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</sst>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80" customWidth="1"/>
    <col min="4" max="4" width="74.63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2">
        <v>6.93</v>
      </c>
      <c r="H10" s="12">
        <f ca="1">ROUND(INDIRECT(ADDRESS(ROW()+(0), COLUMN()+(-3), 1))*INDIRECT(ADDRESS(ROW()+(0), COLUMN()+(-1), 1)), 2)</f>
        <v>7.28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1"/>
      <c r="G11" s="12">
        <v>3.3</v>
      </c>
      <c r="H11" s="12">
        <f ca="1">ROUND(INDIRECT(ADDRESS(ROW()+(0), COLUMN()+(-3), 1))*INDIRECT(ADDRESS(ROW()+(0), COLUMN()+(-1), 1)), 2)</f>
        <v>0.99</v>
      </c>
      <c r="I11" s="12"/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412.15</v>
      </c>
      <c r="H12" s="12">
        <f ca="1">ROUND(INDIRECT(ADDRESS(ROW()+(0), COLUMN()+(-3), 1))*INDIRECT(ADDRESS(ROW()+(0), COLUMN()+(-1), 1)), 2)</f>
        <v>412.15</v>
      </c>
      <c r="I12" s="12"/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10</v>
      </c>
      <c r="H13" s="12">
        <f ca="1">ROUND(INDIRECT(ADDRESS(ROW()+(0), COLUMN()+(-3), 1))*INDIRECT(ADDRESS(ROW()+(0), COLUMN()+(-1), 1)), 2)</f>
        <v>10</v>
      </c>
      <c r="I13" s="12"/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</v>
      </c>
      <c r="F14" s="11"/>
      <c r="G14" s="12">
        <v>7</v>
      </c>
      <c r="H14" s="12">
        <f ca="1">ROUND(INDIRECT(ADDRESS(ROW()+(0), COLUMN()+(-3), 1))*INDIRECT(ADDRESS(ROW()+(0), COLUMN()+(-1), 1)), 2)</f>
        <v>5.6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4">
        <v>4</v>
      </c>
      <c r="H15" s="14">
        <f ca="1">ROUND(INDIRECT(ADDRESS(ROW()+(0), COLUMN()+(-3), 1))*INDIRECT(ADDRESS(ROW()+(0), COLUMN()+(-1), 1)), 2)</f>
        <v>4</v>
      </c>
      <c r="I15" s="14"/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440.02</v>
      </c>
      <c r="I16" s="17"/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5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0.892</v>
      </c>
      <c r="F18" s="11"/>
      <c r="G18" s="12">
        <v>29.67</v>
      </c>
      <c r="H18" s="12">
        <f ca="1">ROUND(INDIRECT(ADDRESS(ROW()+(0), COLUMN()+(-3), 1))*INDIRECT(ADDRESS(ROW()+(0), COLUMN()+(-1), 1)), 2)</f>
        <v>26.47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0.892</v>
      </c>
      <c r="F19" s="13"/>
      <c r="G19" s="14">
        <v>26.39</v>
      </c>
      <c r="H19" s="14">
        <f ca="1">ROUND(INDIRECT(ADDRESS(ROW()+(0), COLUMN()+(-3), 1))*INDIRECT(ADDRESS(ROW()+(0), COLUMN()+(-1), 1)), 2)</f>
        <v>23.54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1))), 2)</f>
        <v>50.01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1)),INDIRECT(ADDRESS(ROW()+(-6), COLUMN()+(1), 1))), 2)</f>
        <v>490.03</v>
      </c>
      <c r="H22" s="14">
        <f ca="1">ROUND(INDIRECT(ADDRESS(ROW()+(0), COLUMN()+(-3), 1))*INDIRECT(ADDRESS(ROW()+(0), COLUMN()+(-1), 1))/100, 2)</f>
        <v>9.8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1)),INDIRECT(ADDRESS(ROW()+(-7), COLUMN()+(0), 1))), 2)</f>
        <v>499.83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142010</v>
      </c>
      <c r="F27" s="29">
        <v>1.10201e+06</v>
      </c>
      <c r="G27" s="29"/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61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