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<sst xmlns="http://schemas.openxmlformats.org/spreadsheetml/2006/main" count="51" uniqueCount="51">
  <si>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</si>
  <si>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QAF035</t>
  </si>
  <si>
    <t xml:space="preserve">Ut</t>
  </si>
  <si>
    <t xml:space="preserve">Encontre de la coberta amb bonera de sortida vertical per a sistema de drenatge sifònico, sistema Akasison "JIMTEN".</t>
  </si>
  <si>
    <r>
      <rPr>
        <sz val="7.80"/>
        <color rgb="FF000000"/>
        <rFont val="Arial"/>
        <family val="2"/>
      </rPr>
      <t xml:space="preserve">Encontre amb bonera per a sistema de drenatge sifònic de coberta compost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una banda de reforç de 1x1 m amb làmina de betum modificat amb elastòmer SBS, LBM(SBS)-40-FP i un bunera sifònica de PP, amb membrana bituminosa, sistema Akasison, model X62 B "JIMTEN"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</si>
  <si>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</si>
  <si>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</si>
  <si>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</si>
  <si>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</si>
  <si>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</si>
  <si>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</si>
  <si>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mt14lba010d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</si>
  <si>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</si>
  <si>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</si>
  <si>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mt14iea020a</t>
  </si>
  <si>
    <t xml:space="preserve">kg</t>
  </si>
  <si>
    <t xml:space="preserve">Emulsió asfàltica aniònica sense càrregues, tipus EA segons UNE 104231.</t>
  </si>
  <si>
    <t xml:space="preserve">mt11aka010mu</t>
  </si>
  <si>
    <t xml:space="preserve">Ut</t>
  </si>
  <si>
    <t xml:space="preserve">Bunera sifònica de PP, amb membrana bituminosa, sistema Akasison, model X62 B "JIMTEN", de sortida vertical de 75 mm de diàmetre, coll telescòpic i reixeta convexa.</t>
  </si>
  <si>
    <t xml:space="preserve">mt11aka030</t>
  </si>
  <si>
    <t xml:space="preserve">Ut</t>
  </si>
  <si>
    <t xml:space="preserve">Maneguet connector de polietilè d'alta densitat (PEAD/HDPE), de 75 mm de diàmetre exterior, per a bunera sifònica, sistema Akasison "JIMTEN".</t>
  </si>
  <si>
    <t xml:space="preserve">mt11aka040fa</t>
  </si>
  <si>
    <t xml:space="preserve">m</t>
  </si>
  <si>
    <t xml:space="preserve">Canonada templada mitjançant tractament tèrmic addicional, de polietilè d'alta densitat (PEAD/HDPE), de 75 mm de diàmetre exterior i 3 mm d'espessor, sistema Akasison "JIMTEN", en trams de 5 m de longitud.</t>
  </si>
  <si>
    <t xml:space="preserve">mt11aka050e</t>
  </si>
  <si>
    <t xml:space="preserve">Ut</t>
  </si>
  <si>
    <t xml:space="preserve">Colze 90° de polietilè d'alta densitat (PEAD/HDPE), de 75 mm de diàmetre exterior i 3 mm d'espessor, sistema Akasison "JIMTEN".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</si>
  <si>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</si>
  <si>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</si>
  <si>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</si>
  <si>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</si>
  <si>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</si>
  <si>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</si>
  <si>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</si>
  <si>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</si>
  <si>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</si>
  <si>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</si>
  <si>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236,87€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</si>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</sst>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57" customWidth="1"/>
    <col min="5" max="5" width="26.81" customWidth="1"/>
    <col min="6" max="6" width="14.28" customWidth="1"/>
    <col min="7" max="7" width="1.31" customWidth="1"/>
    <col min="8" max="8" width="1.89" customWidth="1"/>
    <col min="9" max="9" width="6.41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6">
        <v>6.210000</v>
      </c>
      <c r="K8" s="16"/>
      <c r="L8" s="16"/>
      <c r="M8" s="16">
        <f ca="1">ROUND(INDIRECT(ADDRESS(ROW()+(0), COLUMN()+(-4), 1))*INDIRECT(ADDRESS(ROW()+(0), COLUMN()+(-3), 1)), 2)</f>
        <v>6.520000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0.300000</v>
      </c>
      <c r="J9" s="20">
        <v>2.180000</v>
      </c>
      <c r="K9" s="20"/>
      <c r="L9" s="20"/>
      <c r="M9" s="20">
        <f ca="1">ROUND(INDIRECT(ADDRESS(ROW()+(0), COLUMN()+(-4), 1))*INDIRECT(ADDRESS(ROW()+(0), COLUMN()+(-3), 1)), 2)</f>
        <v>0.650000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20">
        <v>484.250000</v>
      </c>
      <c r="K10" s="20"/>
      <c r="L10" s="20"/>
      <c r="M10" s="20">
        <f ca="1">ROUND(INDIRECT(ADDRESS(ROW()+(0), COLUMN()+(-4), 1))*INDIRECT(ADDRESS(ROW()+(0), COLUMN()+(-3), 1)), 2)</f>
        <v>484.250000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20">
        <v>10.000000</v>
      </c>
      <c r="K11" s="20"/>
      <c r="L11" s="20"/>
      <c r="M11" s="20">
        <f ca="1">ROUND(INDIRECT(ADDRESS(ROW()+(0), COLUMN()+(-4), 1))*INDIRECT(ADDRESS(ROW()+(0), COLUMN()+(-3), 1)), 2)</f>
        <v>10.000000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0.800000</v>
      </c>
      <c r="J12" s="20">
        <v>7.000000</v>
      </c>
      <c r="K12" s="20"/>
      <c r="L12" s="20"/>
      <c r="M12" s="20">
        <f ca="1">ROUND(INDIRECT(ADDRESS(ROW()+(0), COLUMN()+(-4), 1))*INDIRECT(ADDRESS(ROW()+(0), COLUMN()+(-3), 1)), 2)</f>
        <v>5.600000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20">
        <v>4.000000</v>
      </c>
      <c r="K13" s="20"/>
      <c r="L13" s="20"/>
      <c r="M13" s="20">
        <f ca="1">ROUND(INDIRECT(ADDRESS(ROW()+(0), COLUMN()+(-4), 1))*INDIRECT(ADDRESS(ROW()+(0), COLUMN()+(-3), 1)), 2)</f>
        <v>4.000000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0.884000</v>
      </c>
      <c r="J14" s="20">
        <v>23.300000</v>
      </c>
      <c r="K14" s="20"/>
      <c r="L14" s="20"/>
      <c r="M14" s="20">
        <f ca="1">ROUND(INDIRECT(ADDRESS(ROW()+(0), COLUMN()+(-4), 1))*INDIRECT(ADDRESS(ROW()+(0), COLUMN()+(-3), 1)), 2)</f>
        <v>20.600000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0.884000</v>
      </c>
      <c r="J15" s="24">
        <v>20.680000</v>
      </c>
      <c r="K15" s="24"/>
      <c r="L15" s="24"/>
      <c r="M15" s="24">
        <f ca="1">ROUND(INDIRECT(ADDRESS(ROW()+(0), COLUMN()+(-4), 1))*INDIRECT(ADDRESS(ROW()+(0), COLUMN()+(-3), 1)), 2)</f>
        <v>18.280000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549.900000</v>
      </c>
      <c r="K16" s="16"/>
      <c r="L16" s="16"/>
      <c r="M16" s="16">
        <f ca="1">ROUND(INDIRECT(ADDRESS(ROW()+(0), COLUMN()+(-4), 1))*INDIRECT(ADDRESS(ROW()+(0), COLUMN()+(-3), 1))/100, 2)</f>
        <v>11.000000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560.900000</v>
      </c>
      <c r="K17" s="24"/>
      <c r="L17" s="24"/>
      <c r="M17" s="24">
        <f ca="1">ROUND(INDIRECT(ADDRESS(ROW()+(0), COLUMN()+(-4), 1))*INDIRECT(ADDRESS(ROW()+(0), COLUMN()+(-3), 1))/100, 2)</f>
        <v>16.830000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577.730000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142010.000000</v>
      </c>
      <c r="H22" s="29"/>
      <c r="I22" s="29"/>
      <c r="J22" s="29"/>
      <c r="K22" s="29">
        <v>1102010.000000</v>
      </c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A18:H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