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<sst xmlns="http://schemas.openxmlformats.org/spreadsheetml/2006/main" count="66" uniqueCount="66">
  <si>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</si>
  <si>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QTT010</t>
  </si>
  <si>
    <t xml:space="preserve">m²</t>
  </si>
  <si>
    <t xml:space="preserve">Coberta inclinada de teules ceràmiques sobre espai habitable.</t>
  </si>
  <si>
    <r>
      <rPr>
        <sz val="8.25"/>
        <color rgb="FF000000"/>
        <rFont val="Arial"/>
        <family val="2"/>
      </rPr>
      <t xml:space="preserve">Coberta inclinada de teules ceràmiques, sobre espai habitable, amb un pendent mitjà del 30%, composta de: impermeabilització: placa sota teula, cobertura: teula ceràmica corba, color vermell, 40x19x16 cm, rebuda amb morter de ciment, industrial, M-2,5; formació de pendents amb forjat de formigó o tauler ceràmic (no inclosa en aquest preu).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</si>
  <si>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</si>
  <si>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</si>
  <si>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</si>
  <si>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</si>
  <si>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</si>
  <si>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</si>
  <si>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</si>
  <si>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mt13lpo010h</t>
  </si>
  <si>
    <t xml:space="preserve">m²</t>
  </si>
  <si>
    <t xml:space="preserve">Placa asfàltica 10 ones de perfil ondulat i color vermell, a base de fibres minerals i vegetals saturades amb una emulsió bituminosa a altes temperatures, segons UNE-EN 534.</t>
  </si>
  <si>
    <t xml:space="preserve">mt13lpo035a</t>
  </si>
  <si>
    <t xml:space="preserve">U</t>
  </si>
  <si>
    <t xml:space="preserve">Clau, per a fixació de placa sota teula.</t>
  </si>
  <si>
    <t xml:space="preserve">mt08aaa010a</t>
  </si>
  <si>
    <t xml:space="preserve">m³</t>
  </si>
  <si>
    <t xml:space="preserve">Aigua.</t>
  </si>
  <si>
    <t xml:space="preserve">mt09mif010ba</t>
  </si>
  <si>
    <t xml:space="preserve">t</t>
  </si>
  <si>
    <t xml:space="preserve">Morter industrial per a obra de paleta, de ciment, color gris, categoria M-2,5 (resistència a compressió 2,5 N/mm²), subministrat en sacs, segons UNE-EN 998-2.</t>
  </si>
  <si>
    <t xml:space="preserve">mt13tac010a</t>
  </si>
  <si>
    <t xml:space="preserve">U</t>
  </si>
  <si>
    <t xml:space="preserve">Teula ceràmica corba, color vermell, 40x19x16 cm, segons UNE-EN 1304.</t>
  </si>
  <si>
    <t xml:space="preserve">mt13tac013a</t>
  </si>
  <si>
    <t xml:space="preserve">U</t>
  </si>
  <si>
    <t xml:space="preserve">Teula ceràmica de ventilació corba, color vermell, segons UNE-EN 1304.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</si>
  <si>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</si>
  <si>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</si>
  <si>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</si>
  <si>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</si>
  <si>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</si>
  <si>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</si>
  <si>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</si>
  <si>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</si>
  <si>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</si>
  <si>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</si>
  <si>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</si>
  <si>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</si>
  <si>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</si>
  <si>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</si>
  <si>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</si>
  <si>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</si>
  <si>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</si>
  <si>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</si>
  <si>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</si>
  <si>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</si>
  <si>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</si>
  <si>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</si>
  <si>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</si>
  <si>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</si>
  <si>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534:2007/A1:2010</t>
  </si>
  <si>
    <t xml:space="preserve">1/3/4</t>
  </si>
  <si>
    <t xml:space="preserve">Placas onduladas bituminosas. Especificaciones de producto y métodos de ensayo.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</si>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</sst>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1.250000</v>
      </c>
      <c r="H10" s="11"/>
      <c r="I10" s="12">
        <v>7.060000</v>
      </c>
      <c r="J10" s="12">
        <f ca="1">ROUND(INDIRECT(ADDRESS(ROW()+(0), COLUMN()+(-3), 1))*INDIRECT(ADDRESS(ROW()+(0), COLUMN()+(-1), 1)), 2)</f>
        <v>8.830000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3.000000</v>
      </c>
      <c r="H11" s="11"/>
      <c r="I11" s="12">
        <v>0.080000</v>
      </c>
      <c r="J11" s="12">
        <f ca="1">ROUND(INDIRECT(ADDRESS(ROW()+(0), COLUMN()+(-3), 1))*INDIRECT(ADDRESS(ROW()+(0), COLUMN()+(-1), 1)), 2)</f>
        <v>0.240000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0.010000</v>
      </c>
      <c r="H12" s="11"/>
      <c r="I12" s="12">
        <v>1.500000</v>
      </c>
      <c r="J12" s="12">
        <f ca="1">ROUND(INDIRECT(ADDRESS(ROW()+(0), COLUMN()+(-3), 1))*INDIRECT(ADDRESS(ROW()+(0), COLUMN()+(-1), 1)), 2)</f>
        <v>0.020000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0.056000</v>
      </c>
      <c r="H13" s="11"/>
      <c r="I13" s="12">
        <v>32.930000</v>
      </c>
      <c r="J13" s="12">
        <f ca="1">ROUND(INDIRECT(ADDRESS(ROW()+(0), COLUMN()+(-3), 1))*INDIRECT(ADDRESS(ROW()+(0), COLUMN()+(-1), 1)), 2)</f>
        <v>1.840000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31.400000</v>
      </c>
      <c r="H14" s="11"/>
      <c r="I14" s="12">
        <v>0.250000</v>
      </c>
      <c r="J14" s="12">
        <f ca="1">ROUND(INDIRECT(ADDRESS(ROW()+(0), COLUMN()+(-3), 1))*INDIRECT(ADDRESS(ROW()+(0), COLUMN()+(-1), 1)), 2)</f>
        <v>7.850000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0.100000</v>
      </c>
      <c r="H15" s="13"/>
      <c r="I15" s="14">
        <v>2.740000</v>
      </c>
      <c r="J15" s="14">
        <f ca="1">ROUND(INDIRECT(ADDRESS(ROW()+(0), COLUMN()+(-3), 1))*INDIRECT(ADDRESS(ROW()+(0), COLUMN()+(-1), 1)), 2)</f>
        <v>0.270000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19.050000</v>
      </c>
    </row>
    <row r="17" spans="1:10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0.744000</v>
      </c>
      <c r="H18" s="11"/>
      <c r="I18" s="12">
        <v>23.780000</v>
      </c>
      <c r="J18" s="12">
        <f ca="1">ROUND(INDIRECT(ADDRESS(ROW()+(0), COLUMN()+(-3), 1))*INDIRECT(ADDRESS(ROW()+(0), COLUMN()+(-1), 1)), 2)</f>
        <v>17.690000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0.372000</v>
      </c>
      <c r="H19" s="11"/>
      <c r="I19" s="12">
        <v>19.830000</v>
      </c>
      <c r="J19" s="12">
        <f ca="1">ROUND(INDIRECT(ADDRESS(ROW()+(0), COLUMN()+(-3), 1))*INDIRECT(ADDRESS(ROW()+(0), COLUMN()+(-1), 1)), 2)</f>
        <v>7.380000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0.196000</v>
      </c>
      <c r="H20" s="11"/>
      <c r="I20" s="12">
        <v>24.570000</v>
      </c>
      <c r="J20" s="12">
        <f ca="1">ROUND(INDIRECT(ADDRESS(ROW()+(0), COLUMN()+(-3), 1))*INDIRECT(ADDRESS(ROW()+(0), COLUMN()+(-1), 1)), 2)</f>
        <v>4.820000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3">
        <v>0.098000</v>
      </c>
      <c r="H21" s="13"/>
      <c r="I21" s="14">
        <v>21.140000</v>
      </c>
      <c r="J21" s="14">
        <f ca="1">ROUND(INDIRECT(ADDRESS(ROW()+(0), COLUMN()+(-3), 1))*INDIRECT(ADDRESS(ROW()+(0), COLUMN()+(-1), 1)), 2)</f>
        <v>2.070000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44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1))), 2)</f>
        <v>31.960000</v>
      </c>
    </row>
    <row r="23" spans="1:10" ht="13.50" thickBot="1" customHeight="1">
      <c r="A23" s="15">
        <v>3.000000</v>
      </c>
      <c r="B23" s="15"/>
      <c r="C23" s="15"/>
      <c r="D23" s="15"/>
      <c r="E23" s="18" t="s">
        <v>45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46</v>
      </c>
      <c r="D24" s="20"/>
      <c r="E24" s="19" t="s">
        <v>47</v>
      </c>
      <c r="F24" s="19"/>
      <c r="G24" s="13">
        <v>2.000000</v>
      </c>
      <c r="H24" s="13"/>
      <c r="I24" s="14">
        <f ca="1">ROUND(SUM(INDIRECT(ADDRESS(ROW()+(-2), COLUMN()+(1), 1)),INDIRECT(ADDRESS(ROW()+(-8), COLUMN()+(1), 1))), 2)</f>
        <v>51.010000</v>
      </c>
      <c r="J24" s="14">
        <f ca="1">ROUND(INDIRECT(ADDRESS(ROW()+(0), COLUMN()+(-3), 1))*INDIRECT(ADDRESS(ROW()+(0), COLUMN()+(-1), 1))/100, 2)</f>
        <v>1.020000</v>
      </c>
    </row>
    <row r="25" spans="1:10" ht="13.50" thickBot="1" customHeight="1">
      <c r="A25" s="21" t="s">
        <v>48</v>
      </c>
      <c r="B25" s="21"/>
      <c r="C25" s="22"/>
      <c r="D25" s="22"/>
      <c r="E25" s="23"/>
      <c r="F25" s="23"/>
      <c r="G25" s="24" t="s">
        <v>49</v>
      </c>
      <c r="H25" s="24"/>
      <c r="I25" s="25"/>
      <c r="J25" s="26">
        <f ca="1">ROUND(SUM(INDIRECT(ADDRESS(ROW()+(-1), COLUMN()+(0), 1)),INDIRECT(ADDRESS(ROW()+(-3), COLUMN()+(0), 1)),INDIRECT(ADDRESS(ROW()+(-9), COLUMN()+(0), 1))), 2)</f>
        <v>52.030000</v>
      </c>
    </row>
    <row r="28" spans="1:10" ht="13.50" thickBot="1" customHeight="1">
      <c r="A28" s="27" t="s">
        <v>50</v>
      </c>
      <c r="B28" s="27"/>
      <c r="C28" s="27"/>
      <c r="D28" s="27"/>
      <c r="E28" s="27"/>
      <c r="F28" s="27" t="s">
        <v>51</v>
      </c>
      <c r="G28" s="27"/>
      <c r="H28" s="27" t="s">
        <v>52</v>
      </c>
      <c r="I28" s="27"/>
      <c r="J28" s="27" t="s">
        <v>53</v>
      </c>
    </row>
    <row r="29" spans="1:10" ht="13.50" thickBot="1" customHeight="1">
      <c r="A29" s="28" t="s">
        <v>54</v>
      </c>
      <c r="B29" s="28"/>
      <c r="C29" s="28"/>
      <c r="D29" s="28"/>
      <c r="E29" s="28"/>
      <c r="F29" s="29">
        <v>112011.000000</v>
      </c>
      <c r="G29" s="29"/>
      <c r="H29" s="29">
        <v>112011.000000</v>
      </c>
      <c r="I29" s="29"/>
      <c r="J29" s="29" t="s">
        <v>55</v>
      </c>
    </row>
    <row r="30" spans="1:10" ht="13.50" thickBot="1" customHeight="1">
      <c r="A30" s="30" t="s">
        <v>56</v>
      </c>
      <c r="B30" s="30"/>
      <c r="C30" s="30"/>
      <c r="D30" s="30"/>
      <c r="E30" s="30"/>
      <c r="F30" s="31"/>
      <c r="G30" s="31"/>
      <c r="H30" s="31"/>
      <c r="I30" s="31"/>
      <c r="J30" s="31"/>
    </row>
    <row r="31" spans="1:10" ht="13.50" thickBot="1" customHeight="1">
      <c r="A31" s="28" t="s">
        <v>57</v>
      </c>
      <c r="B31" s="28"/>
      <c r="C31" s="28"/>
      <c r="D31" s="28"/>
      <c r="E31" s="28"/>
      <c r="F31" s="29">
        <v>162011.000000</v>
      </c>
      <c r="G31" s="29"/>
      <c r="H31" s="29">
        <v>162012.000000</v>
      </c>
      <c r="I31" s="29"/>
      <c r="J31" s="29" t="s">
        <v>58</v>
      </c>
    </row>
    <row r="32" spans="1:10" ht="13.50" thickBot="1" customHeight="1">
      <c r="A32" s="30" t="s">
        <v>59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28" t="s">
        <v>60</v>
      </c>
      <c r="B33" s="28"/>
      <c r="C33" s="28"/>
      <c r="D33" s="28"/>
      <c r="E33" s="28"/>
      <c r="F33" s="29">
        <v>122006.000000</v>
      </c>
      <c r="G33" s="29"/>
      <c r="H33" s="29">
        <v>122007.000000</v>
      </c>
      <c r="I33" s="29"/>
      <c r="J33" s="29" t="s">
        <v>61</v>
      </c>
    </row>
    <row r="34" spans="1:10" ht="13.50" thickBot="1" customHeight="1">
      <c r="A34" s="30" t="s">
        <v>62</v>
      </c>
      <c r="B34" s="30"/>
      <c r="C34" s="30"/>
      <c r="D34" s="30"/>
      <c r="E34" s="30"/>
      <c r="F34" s="31"/>
      <c r="G34" s="31"/>
      <c r="H34" s="31"/>
      <c r="I34" s="31"/>
      <c r="J34" s="31"/>
    </row>
    <row r="37" spans="1:1" ht="33.75" thickBot="1" customHeight="1">
      <c r="A37" s="1" t="s">
        <v>63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64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65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F25"/>
    <mergeCell ref="G25:I25"/>
    <mergeCell ref="A28:E28"/>
    <mergeCell ref="F28:G28"/>
    <mergeCell ref="H28:I28"/>
    <mergeCell ref="A29:E29"/>
    <mergeCell ref="F29:G30"/>
    <mergeCell ref="H29:I30"/>
    <mergeCell ref="J29:J30"/>
    <mergeCell ref="A30:E30"/>
    <mergeCell ref="A31:E31"/>
    <mergeCell ref="F31:G32"/>
    <mergeCell ref="H31:I32"/>
    <mergeCell ref="J31:J32"/>
    <mergeCell ref="A32:E32"/>
    <mergeCell ref="A33:E33"/>
    <mergeCell ref="F33:G34"/>
    <mergeCell ref="H33:I34"/>
    <mergeCell ref="J33:J34"/>
    <mergeCell ref="A34:E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