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<sst xmlns="http://schemas.openxmlformats.org/spreadsheetml/2006/main" count="60" uniqueCount="60">
  <si>
    <t xml:space="preserve"/>
  </si>
  <si>
    <t xml:space="preserve">QVP010</t>
  </si>
  <si>
    <t xml:space="preserve">U</t>
  </si>
  <si>
    <t xml:space="preserve">Trobada de la coberta "ZINCO" amb bonera amb caixa de registre. Impermeabilització amb làmines asfàltiques.</t>
  </si>
  <si>
    <r>
      <rPr>
        <sz val="8.25"/>
        <color rgb="FF000000"/>
        <rFont val="Arial"/>
        <family val="2"/>
      </rPr>
      <t xml:space="preserve">Trobada de coberta plana transitable, no ventilada, enjardinada extensiva, tipus convencional, sistema Sedum Tapizante "ZINCO", amb bonera de sortida vertical amb caixa de registre, realitzant un rebaix en el suport al voltant de la bonera, en el qual es rebrà la impermeabilització formada per: peça de reforç de làmina de betum modificat amb elastòmer SBS, LBM(SBS)-40-FP, amb armadura de feltre de polièster no teixit de 160 g/m², de superfície no protegida, totalment adherida al suport amb bufador, prèvia emprimació amb emulsió asfàltica aniònica amb càrregues tipus EB, i col·locació de bonera de cautxú EPDM, de sortida vertical, de 80 mm de diàmetre, íntegrament adherit a la peça de reforç anterior amb bufador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Inclús còdols per al replè de l'espai situat sobre les ales de la caixa de registre.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</si>
  <si>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</si>
  <si>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</si>
  <si>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</si>
  <si>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</si>
  <si>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</si>
  <si>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</si>
  <si>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</si>
  <si>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</si>
  <si>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</si>
  <si>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</si>
  <si>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</si>
  <si>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</si>
  <si>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</si>
  <si>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mt15acc050aa</t>
  </si>
  <si>
    <t xml:space="preserve">U</t>
  </si>
  <si>
    <t xml:space="preserve">Bonera de cautxú EPDM, de sortida vertical, de 80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</si>
  <si>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</si>
  <si>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</si>
  <si>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</si>
  <si>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</si>
  <si>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</si>
  <si>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</si>
  <si>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</si>
  <si>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</si>
  <si>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</si>
  <si>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</si>
  <si>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</si>
  <si>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</si>
  <si>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</si>
  <si>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</si>
  <si>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</si>
  <si>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</si>
  <si>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</si>
  <si>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</si>
  <si>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</si>
  <si>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</si>
  <si>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</si>
  <si>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</si>
  <si>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</si>
  <si>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</si>
  <si>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</si>
  <si>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</si>
  <si>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</si>
  <si>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46,97€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</si>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</sst>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0.3</v>
      </c>
      <c r="G10" s="11"/>
      <c r="H10" s="12">
        <v>3.3</v>
      </c>
      <c r="I10" s="12">
        <f ca="1">ROUND(INDIRECT(ADDRESS(ROW()+(0), COLUMN()+(-3), 1))*INDIRECT(ADDRESS(ROW()+(0), COLUMN()+(-1), 1)), 2)</f>
        <v>0.99</v>
      </c>
    </row>
    <row r="11" spans="1:9" ht="34.50" thickBot="1" customHeight="1">
      <c r="A11" s="1" t="s">
        <v>15</v>
      </c>
      <c r="B11" s="1"/>
      <c r="C11" s="10" t="s">
        <v>16</v>
      </c>
      <c r="D11" s="1" t="s">
        <v>17</v>
      </c>
      <c r="E11" s="1"/>
      <c r="F11" s="11">
        <v>1.05</v>
      </c>
      <c r="G11" s="11"/>
      <c r="H11" s="12">
        <v>5.91</v>
      </c>
      <c r="I11" s="12">
        <f ca="1">ROUND(INDIRECT(ADDRESS(ROW()+(0), COLUMN()+(-3), 1))*INDIRECT(ADDRESS(ROW()+(0), COLUMN()+(-1), 1)), 2)</f>
        <v>6.21</v>
      </c>
    </row>
    <row r="12" spans="1:9" ht="13.50" thickBot="1" customHeight="1">
      <c r="A12" s="1" t="s">
        <v>18</v>
      </c>
      <c r="B12" s="1"/>
      <c r="C12" s="10" t="s">
        <v>19</v>
      </c>
      <c r="D12" s="1" t="s">
        <v>20</v>
      </c>
      <c r="E12" s="1"/>
      <c r="F12" s="11">
        <v>1</v>
      </c>
      <c r="G12" s="11"/>
      <c r="H12" s="12">
        <v>6.02</v>
      </c>
      <c r="I12" s="12">
        <f ca="1">ROUND(INDIRECT(ADDRESS(ROW()+(0), COLUMN()+(-3), 1))*INDIRECT(ADDRESS(ROW()+(0), COLUMN()+(-1), 1)), 2)</f>
        <v>6.02</v>
      </c>
    </row>
    <row r="13" spans="1:9" ht="55.50" thickBot="1" customHeight="1">
      <c r="A13" s="1" t="s">
        <v>21</v>
      </c>
      <c r="B13" s="1"/>
      <c r="C13" s="10" t="s">
        <v>22</v>
      </c>
      <c r="D13" s="1" t="s">
        <v>23</v>
      </c>
      <c r="E13" s="1"/>
      <c r="F13" s="11">
        <v>1</v>
      </c>
      <c r="G13" s="11"/>
      <c r="H13" s="12">
        <v>54.45</v>
      </c>
      <c r="I13" s="12">
        <f ca="1">ROUND(INDIRECT(ADDRESS(ROW()+(0), COLUMN()+(-3), 1))*INDIRECT(ADDRESS(ROW()+(0), COLUMN()+(-1), 1)), 2)</f>
        <v>54.45</v>
      </c>
    </row>
    <row r="14" spans="1:9" ht="13.50" thickBot="1" customHeight="1">
      <c r="A14" s="1" t="s">
        <v>24</v>
      </c>
      <c r="B14" s="1"/>
      <c r="C14" s="10" t="s">
        <v>25</v>
      </c>
      <c r="D14" s="1" t="s">
        <v>26</v>
      </c>
      <c r="E14" s="1"/>
      <c r="F14" s="13">
        <v>0.18</v>
      </c>
      <c r="G14" s="13"/>
      <c r="H14" s="14">
        <v>21.65</v>
      </c>
      <c r="I14" s="14">
        <f ca="1">ROUND(INDIRECT(ADDRESS(ROW()+(0), COLUMN()+(-3), 1))*INDIRECT(ADDRESS(ROW()+(0), COLUMN()+(-1), 1)), 2)</f>
        <v>3.9</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71.57</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0.153</v>
      </c>
      <c r="G17" s="11"/>
      <c r="H17" s="12">
        <v>27.5</v>
      </c>
      <c r="I17" s="12">
        <f ca="1">ROUND(INDIRECT(ADDRESS(ROW()+(0), COLUMN()+(-3), 1))*INDIRECT(ADDRESS(ROW()+(0), COLUMN()+(-1), 1)), 2)</f>
        <v>4.21</v>
      </c>
    </row>
    <row r="18" spans="1:9" ht="13.50" thickBot="1" customHeight="1">
      <c r="A18" s="1" t="s">
        <v>32</v>
      </c>
      <c r="B18" s="1"/>
      <c r="C18" s="10" t="s">
        <v>33</v>
      </c>
      <c r="D18" s="1" t="s">
        <v>34</v>
      </c>
      <c r="E18" s="1"/>
      <c r="F18" s="11">
        <v>0.153</v>
      </c>
      <c r="G18" s="11"/>
      <c r="H18" s="12">
        <v>23.04</v>
      </c>
      <c r="I18" s="12">
        <f ca="1">ROUND(INDIRECT(ADDRESS(ROW()+(0), COLUMN()+(-3), 1))*INDIRECT(ADDRESS(ROW()+(0), COLUMN()+(-1), 1)), 2)</f>
        <v>3.53</v>
      </c>
    </row>
    <row r="19" spans="1:9" ht="13.50" thickBot="1" customHeight="1">
      <c r="A19" s="1" t="s">
        <v>35</v>
      </c>
      <c r="B19" s="1"/>
      <c r="C19" s="10" t="s">
        <v>36</v>
      </c>
      <c r="D19" s="1" t="s">
        <v>37</v>
      </c>
      <c r="E19" s="1"/>
      <c r="F19" s="11">
        <v>0.42</v>
      </c>
      <c r="G19" s="11"/>
      <c r="H19" s="12">
        <v>27.5</v>
      </c>
      <c r="I19" s="12">
        <f ca="1">ROUND(INDIRECT(ADDRESS(ROW()+(0), COLUMN()+(-3), 1))*INDIRECT(ADDRESS(ROW()+(0), COLUMN()+(-1), 1)), 2)</f>
        <v>11.55</v>
      </c>
    </row>
    <row r="20" spans="1:9" ht="13.50" thickBot="1" customHeight="1">
      <c r="A20" s="1" t="s">
        <v>38</v>
      </c>
      <c r="B20" s="1"/>
      <c r="C20" s="10" t="s">
        <v>39</v>
      </c>
      <c r="D20" s="1" t="s">
        <v>40</v>
      </c>
      <c r="E20" s="1"/>
      <c r="F20" s="11">
        <v>0.42</v>
      </c>
      <c r="G20" s="11"/>
      <c r="H20" s="12">
        <v>24.46</v>
      </c>
      <c r="I20" s="12">
        <f ca="1">ROUND(INDIRECT(ADDRESS(ROW()+(0), COLUMN()+(-3), 1))*INDIRECT(ADDRESS(ROW()+(0), COLUMN()+(-1), 1)), 2)</f>
        <v>10.27</v>
      </c>
    </row>
    <row r="21" spans="1:9" ht="13.50" thickBot="1" customHeight="1">
      <c r="A21" s="1" t="s">
        <v>41</v>
      </c>
      <c r="B21" s="1"/>
      <c r="C21" s="10" t="s">
        <v>42</v>
      </c>
      <c r="D21" s="1" t="s">
        <v>43</v>
      </c>
      <c r="E21" s="1"/>
      <c r="F21" s="13">
        <v>0.394</v>
      </c>
      <c r="G21" s="13"/>
      <c r="H21" s="14">
        <v>28.39</v>
      </c>
      <c r="I21" s="14">
        <f ca="1">ROUND(INDIRECT(ADDRESS(ROW()+(0), COLUMN()+(-3), 1))*INDIRECT(ADDRESS(ROW()+(0), COLUMN()+(-1), 1)), 2)</f>
        <v>11.19</v>
      </c>
    </row>
    <row r="22" spans="1:9" ht="13.50" thickBot="1" customHeight="1">
      <c r="A22" s="15"/>
      <c r="B22" s="15"/>
      <c r="C22" s="15"/>
      <c r="D22" s="15"/>
      <c r="E22" s="15"/>
      <c r="F22" s="9" t="s">
        <v>44</v>
      </c>
      <c r="G22" s="9"/>
      <c r="H22" s="9"/>
      <c r="I22" s="17">
        <f ca="1">ROUND(SUM(INDIRECT(ADDRESS(ROW()+(-1), COLUMN()+(0), 1)),INDIRECT(ADDRESS(ROW()+(-2), COLUMN()+(0), 1)),INDIRECT(ADDRESS(ROW()+(-3), COLUMN()+(0), 1)),INDIRECT(ADDRESS(ROW()+(-4), COLUMN()+(0), 1)),INDIRECT(ADDRESS(ROW()+(-5), COLUMN()+(0), 1))), 2)</f>
        <v>40.75</v>
      </c>
    </row>
    <row r="23" spans="1:9" ht="13.50" thickBot="1" customHeight="1">
      <c r="A23" s="15">
        <v>3</v>
      </c>
      <c r="B23" s="15"/>
      <c r="C23" s="15"/>
      <c r="D23" s="18" t="s">
        <v>45</v>
      </c>
      <c r="E23" s="18"/>
      <c r="F23" s="18"/>
      <c r="G23" s="18"/>
      <c r="H23" s="15"/>
      <c r="I23" s="15"/>
    </row>
    <row r="24" spans="1:9" ht="13.50" thickBot="1" customHeight="1">
      <c r="A24" s="19"/>
      <c r="B24" s="19"/>
      <c r="C24" s="20" t="s">
        <v>46</v>
      </c>
      <c r="D24" s="19" t="s">
        <v>47</v>
      </c>
      <c r="E24" s="19"/>
      <c r="F24" s="13">
        <v>2</v>
      </c>
      <c r="G24" s="13"/>
      <c r="H24" s="14">
        <f ca="1">ROUND(SUM(INDIRECT(ADDRESS(ROW()+(-2), COLUMN()+(1), 1)),INDIRECT(ADDRESS(ROW()+(-9), COLUMN()+(1), 1))), 2)</f>
        <v>112.32</v>
      </c>
      <c r="I24" s="14">
        <f ca="1">ROUND(INDIRECT(ADDRESS(ROW()+(0), COLUMN()+(-3), 1))*INDIRECT(ADDRESS(ROW()+(0), COLUMN()+(-1), 1))/100, 2)</f>
        <v>2.25</v>
      </c>
    </row>
    <row r="25" spans="1:9" ht="13.50" thickBot="1" customHeight="1">
      <c r="A25" s="21" t="s">
        <v>48</v>
      </c>
      <c r="B25" s="21"/>
      <c r="C25" s="22"/>
      <c r="D25" s="23"/>
      <c r="E25" s="23"/>
      <c r="F25" s="24" t="s">
        <v>49</v>
      </c>
      <c r="G25" s="24"/>
      <c r="H25" s="25"/>
      <c r="I25" s="26">
        <f ca="1">ROUND(SUM(INDIRECT(ADDRESS(ROW()+(-1), COLUMN()+(0), 1)),INDIRECT(ADDRESS(ROW()+(-3), COLUMN()+(0), 1)),INDIRECT(ADDRESS(ROW()+(-10), COLUMN()+(0), 1))), 2)</f>
        <v>114.57</v>
      </c>
    </row>
    <row r="28" spans="1:9" ht="13.50" thickBot="1" customHeight="1">
      <c r="A28" s="27" t="s">
        <v>50</v>
      </c>
      <c r="B28" s="27"/>
      <c r="C28" s="27"/>
      <c r="D28" s="27"/>
      <c r="E28" s="27" t="s">
        <v>51</v>
      </c>
      <c r="F28" s="27"/>
      <c r="G28" s="27" t="s">
        <v>52</v>
      </c>
      <c r="H28" s="27"/>
      <c r="I28" s="27" t="s">
        <v>53</v>
      </c>
    </row>
    <row r="29" spans="1:9" ht="13.50" thickBot="1" customHeight="1">
      <c r="A29" s="28" t="s">
        <v>54</v>
      </c>
      <c r="B29" s="28"/>
      <c r="C29" s="28"/>
      <c r="D29" s="28"/>
      <c r="E29" s="29">
        <v>142010</v>
      </c>
      <c r="F29" s="29"/>
      <c r="G29" s="29">
        <v>1.10201e+006</v>
      </c>
      <c r="H29" s="29"/>
      <c r="I29" s="29" t="s">
        <v>55</v>
      </c>
    </row>
    <row r="30" spans="1:9" ht="24.00" thickBot="1" customHeight="1">
      <c r="A30" s="30" t="s">
        <v>56</v>
      </c>
      <c r="B30" s="30"/>
      <c r="C30" s="30"/>
      <c r="D30" s="30"/>
      <c r="E30" s="31"/>
      <c r="F30" s="31"/>
      <c r="G30" s="31"/>
      <c r="H30" s="31"/>
      <c r="I30" s="31"/>
    </row>
    <row r="33" spans="1:1" ht="33.75" thickBot="1" customHeight="1">
      <c r="A33" s="1" t="s">
        <v>57</v>
      </c>
      <c r="B33" s="1"/>
      <c r="C33" s="1"/>
      <c r="D33" s="1"/>
      <c r="E33" s="1"/>
      <c r="F33" s="1"/>
      <c r="G33" s="1"/>
      <c r="H33" s="1"/>
      <c r="I33" s="1"/>
    </row>
    <row r="34" spans="1:1" ht="33.75" thickBot="1" customHeight="1">
      <c r="A34" s="1" t="s">
        <v>58</v>
      </c>
      <c r="B34" s="1"/>
      <c r="C34" s="1"/>
      <c r="D34" s="1"/>
      <c r="E34" s="1"/>
      <c r="F34" s="1"/>
      <c r="G34" s="1"/>
      <c r="H34" s="1"/>
      <c r="I34" s="1"/>
    </row>
    <row r="35" spans="1:1" ht="33.75" thickBot="1" customHeight="1">
      <c r="A35" s="1" t="s">
        <v>59</v>
      </c>
      <c r="B35" s="1"/>
      <c r="C35" s="1"/>
      <c r="D35" s="1"/>
      <c r="E35" s="1"/>
      <c r="F35" s="1"/>
      <c r="G35" s="1"/>
      <c r="H35" s="1"/>
      <c r="I35" s="1"/>
    </row>
  </sheetData>
  <mergeCells count="6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E25"/>
    <mergeCell ref="F25:H25"/>
    <mergeCell ref="A28:D28"/>
    <mergeCell ref="E28:F28"/>
    <mergeCell ref="G28:H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