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<sst xmlns="http://schemas.openxmlformats.org/spreadsheetml/2006/main" count="29" uniqueCount="29">
  <si>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</si>
  <si>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RMB020</t>
  </si>
  <si>
    <t xml:space="preserve">m²</t>
  </si>
  <si>
    <t xml:space="preserve">Vernís sintètic per a paviments de fusta.</t>
  </si>
  <si>
    <r>
      <rPr>
        <sz val="8.25"/>
        <color rgb="FF000000"/>
        <rFont val="Arial"/>
        <family val="2"/>
      </rPr>
      <t xml:space="preserve">Aplicació manual de dues mans de vernís sintètic de dos components, acabat brillant, inodor, incolor, aplicat amb brotxa, corró o pistola, sense diluir, (rendiment: 0,166 l/m² cada mà); (), sobre superfície de paviments de fusta, en interiors. El preu inclou la protecció dels elements de l'entorn que puguin veure's afectats durant els treballs, però no inclou la preparació del suport.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</si>
  <si>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</si>
  <si>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</si>
  <si>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</si>
  <si>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</si>
  <si>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</si>
  <si>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</si>
  <si>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</si>
  <si>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mt27bsj070b</t>
  </si>
  <si>
    <t xml:space="preserve">l</t>
  </si>
  <si>
    <t xml:space="preserve">Vernís sintètic de dos components per a interior, incolor, acabat brillant, a base de resines de poliuretà, amb resistència al lliscament 15&lt;Rd&lt;=35 segons UNE-EN 16165 i lliscabilitat classe 1 segons CTE, per a aplicar amb brotxa, corró o pistola.</t>
  </si>
  <si>
    <t xml:space="preserve">Subtotal materials:</t>
  </si>
  <si>
    <t xml:space="preserve">Mà d'obra</t>
  </si>
  <si>
    <t xml:space="preserve">mo038</t>
  </si>
  <si>
    <t xml:space="preserve">h</t>
  </si>
  <si>
    <t xml:space="preserve">Oficial 1ª pintor.</t>
  </si>
  <si>
    <t xml:space="preserve">mo076</t>
  </si>
  <si>
    <t xml:space="preserve">h</t>
  </si>
  <si>
    <t xml:space="preserve">Ajudant pintor.</t>
  </si>
  <si>
    <t xml:space="preserve">Subtotal mà d'obra:</t>
  </si>
  <si>
    <t xml:space="preserve">Costos directes complementaris</t>
  </si>
  <si>
    <t xml:space="preserve">%</t>
  </si>
  <si>
    <t xml:space="preserve">Costos directes complementaris</t>
  </si>
  <si>
    <t xml:space="preserve">Cost de manteniment decennal: 17,75€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</si>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</sst>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3.57" customWidth="1"/>
    <col min="5" max="5" width="78.20" customWidth="1"/>
    <col min="6" max="6" width="13.26" customWidth="1"/>
    <col min="7" max="7" width="10.71"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0.332</v>
      </c>
      <c r="G10" s="14">
        <v>9.93</v>
      </c>
      <c r="H10" s="14">
        <f ca="1">ROUND(INDIRECT(ADDRESS(ROW()+(0), COLUMN()+(-2), 1))*INDIRECT(ADDRESS(ROW()+(0), COLUMN()+(-1), 1)), 2)</f>
        <v>3.3</v>
      </c>
    </row>
    <row r="11" spans="1:8" ht="13.50" thickBot="1" customHeight="1">
      <c r="A11" s="15"/>
      <c r="B11" s="15"/>
      <c r="C11" s="15"/>
      <c r="D11" s="15"/>
      <c r="E11" s="15"/>
      <c r="F11" s="9" t="s">
        <v>15</v>
      </c>
      <c r="G11" s="9"/>
      <c r="H11" s="17">
        <f ca="1">ROUND(SUM(INDIRECT(ADDRESS(ROW()+(-1), COLUMN()+(0), 1))), 2)</f>
        <v>3.3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0.281</v>
      </c>
      <c r="G13" s="13">
        <v>29.67</v>
      </c>
      <c r="H13" s="13">
        <f ca="1">ROUND(INDIRECT(ADDRESS(ROW()+(0), COLUMN()+(-2), 1))*INDIRECT(ADDRESS(ROW()+(0), COLUMN()+(-1), 1)), 2)</f>
        <v>8.34</v>
      </c>
    </row>
    <row r="14" spans="1:8" ht="13.50" thickBot="1" customHeight="1">
      <c r="A14" s="1" t="s">
        <v>20</v>
      </c>
      <c r="B14" s="1"/>
      <c r="C14" s="10" t="s">
        <v>21</v>
      </c>
      <c r="D14" s="10"/>
      <c r="E14" s="1" t="s">
        <v>22</v>
      </c>
      <c r="F14" s="12">
        <v>0.07</v>
      </c>
      <c r="G14" s="14">
        <v>26.39</v>
      </c>
      <c r="H14" s="14">
        <f ca="1">ROUND(INDIRECT(ADDRESS(ROW()+(0), COLUMN()+(-2), 1))*INDIRECT(ADDRESS(ROW()+(0), COLUMN()+(-1), 1)), 2)</f>
        <v>1.85</v>
      </c>
    </row>
    <row r="15" spans="1:8" ht="13.50" thickBot="1" customHeight="1">
      <c r="A15" s="15"/>
      <c r="B15" s="15"/>
      <c r="C15" s="15"/>
      <c r="D15" s="15"/>
      <c r="E15" s="15"/>
      <c r="F15" s="9" t="s">
        <v>23</v>
      </c>
      <c r="G15" s="9"/>
      <c r="H15" s="17">
        <f ca="1">ROUND(SUM(INDIRECT(ADDRESS(ROW()+(-1), COLUMN()+(0), 1)),INDIRECT(ADDRESS(ROW()+(-2), COLUMN()+(0), 1))), 2)</f>
        <v>10.19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13.49</v>
      </c>
      <c r="H17" s="14">
        <f ca="1">ROUND(INDIRECT(ADDRESS(ROW()+(0), COLUMN()+(-2), 1))*INDIRECT(ADDRESS(ROW()+(0), COLUMN()+(-1), 1))/100, 2)</f>
        <v>0.27</v>
      </c>
    </row>
    <row r="18" spans="1:8" ht="13.50" thickBot="1" customHeight="1">
      <c r="A18" s="21" t="s">
        <v>27</v>
      </c>
      <c r="B18" s="21"/>
      <c r="C18" s="22"/>
      <c r="D18" s="22"/>
      <c r="E18" s="23"/>
      <c r="F18" s="24" t="s">
        <v>28</v>
      </c>
      <c r="G18" s="25"/>
      <c r="H18" s="26">
        <f ca="1">ROUND(SUM(INDIRECT(ADDRESS(ROW()+(-1), COLUMN()+(0), 1)),INDIRECT(ADDRESS(ROW()+(-3), COLUMN()+(0), 1)),INDIRECT(ADDRESS(ROW()+(-7), COLUMN()+(0), 1))), 2)</f>
        <v>13.76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