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<sst xmlns="http://schemas.openxmlformats.org/spreadsheetml/2006/main" count="49" uniqueCount="49">
  <si>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</si>
  <si>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RPR050</t>
  </si>
  <si>
    <t xml:space="preserve">m²</t>
  </si>
  <si>
    <t xml:space="preserve">Estucat de calç aèria apagada, sobre parament exterior.</t>
  </si>
  <si>
    <r>
      <rPr>
        <sz val="8.25"/>
        <color rgb="FF000000"/>
        <rFont val="Arial"/>
        <family val="2"/>
      </rPr>
      <t xml:space="preserve">Estucat de calç aèria apagada format per: una primera capa de beurada fluida, tipus CL 90-S ML, a base de calç aèria hidratada, amb una relació aigua/calç de 2,7 dosificada en pes i 300 kg/m³ de calç i una segona capa de pasta de calç, tipus CL 90-S PL, a base de calç aèria hidratada, amb una relació aigua/calç de 2 dosificada en pes i 350 kg/m³ de calç, per a la posterior aplicació de capa base de morter natural de calç sense additius, tipus GP CSII W1, segons UNE-EN 998-1, de color Natural, de 15 mm d'espessor, reglejat, amb acabat rugós, aplicat manualment i capa de terminació de morter natural de calç sense additius, tipus CR CSII W1, segons UNE-EN 998-1, de color Blanco, de 7 mm d'espessor, amb acabat remolinat, aplicat manualment; sobre parament exterior d'entramat lleuger de fusta i palla.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</si>
  <si>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</si>
  <si>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</si>
  <si>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</si>
  <si>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</si>
  <si>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</si>
  <si>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</si>
  <si>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</si>
  <si>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mt08aaa010a</t>
  </si>
  <si>
    <t xml:space="preserve">m³</t>
  </si>
  <si>
    <t xml:space="preserve">Aigua.</t>
  </si>
  <si>
    <t xml:space="preserve">mt08cal011a</t>
  </si>
  <si>
    <t xml:space="preserve">kg</t>
  </si>
  <si>
    <t xml:space="preserve">Calç aèria hidratada, tipus CL 90-S, segons UNE-EN 459-1, en sacs.</t>
  </si>
  <si>
    <t xml:space="preserve">mt28mcu010ce</t>
  </si>
  <si>
    <t xml:space="preserve">kg</t>
  </si>
  <si>
    <t xml:space="preserve">Morter natural de calç sense additius, tipus GP CSII W1, segons UNE-EN 998-1, per a ús en interiors o en exteriors, de color Natural, compost per calç hidratada en pols CL 90-S, segons UNE-EN 459-1, i àrids seleccionats amb granulometria de fins a 3 mm de diàmetre, sense pigmentació, subministrat en sacs.</t>
  </si>
  <si>
    <t xml:space="preserve">mt28mcu010da</t>
  </si>
  <si>
    <t xml:space="preserve">kg</t>
  </si>
  <si>
    <t xml:space="preserve">Morter natural de calç sense additius, tipus CR CSII W1, segons UNE-EN 998-1, per a ús en interiors o en exteriors, de color Blanco, compost per calç hidratada en pols CL 90-S, segons UNE-EN 459-1, àrids seleccionats amb granulometria de fins a 1 mm de diàmetre i pigments minerals, subministrat en sacs.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</si>
  <si>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</si>
  <si>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</si>
  <si>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</si>
  <si>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</si>
  <si>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</si>
  <si>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</si>
  <si>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</si>
  <si>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</si>
  <si>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</si>
  <si>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</si>
  <si>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</si>
  <si>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</si>
  <si>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</si>
  <si>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</si>
  <si>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</si>
  <si>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</si>
  <si>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</si>
  <si>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459-1:2010</t>
  </si>
  <si>
    <t xml:space="preserve">2+</t>
  </si>
  <si>
    <t xml:space="preserve">Cales para la construcción. Parte 1: Definiciones, especificaciones y criterios de conformidad</t>
  </si>
  <si>
    <t xml:space="preserve">EN  998-1:2016</t>
  </si>
  <si>
    <t xml:space="preserve">Especificaciones de los morteros para albañilería. Parte 1: Morteros para revoco y enlucido.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</si>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</sst>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6.12" customWidth="1"/>
    <col min="4" max="4" width="74.12" customWidth="1"/>
    <col min="5" max="5" width="1.02" customWidth="1"/>
    <col min="6" max="6" width="10.71" customWidth="1"/>
    <col min="7" max="7" width="2.55" customWidth="1"/>
    <col min="8" max="8" width="10.71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0.012</v>
      </c>
      <c r="G10" s="11"/>
      <c r="H10" s="12">
        <v>1.5</v>
      </c>
      <c r="I10" s="12">
        <f ca="1">ROUND(INDIRECT(ADDRESS(ROW()+(0), COLUMN()+(-3), 1))*INDIRECT(ADDRESS(ROW()+(0), COLUMN()+(-1), 1)), 2)</f>
        <v>0.02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1.3</v>
      </c>
      <c r="G11" s="11"/>
      <c r="H11" s="12">
        <v>0.44</v>
      </c>
      <c r="I11" s="12">
        <f ca="1">ROUND(INDIRECT(ADDRESS(ROW()+(0), COLUMN()+(-3), 1))*INDIRECT(ADDRESS(ROW()+(0), COLUMN()+(-1), 1)), 2)</f>
        <v>0.57</v>
      </c>
    </row>
    <row r="12" spans="1:9" ht="45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30</v>
      </c>
      <c r="G12" s="11"/>
      <c r="H12" s="12">
        <v>0.24</v>
      </c>
      <c r="I12" s="12">
        <f ca="1">ROUND(INDIRECT(ADDRESS(ROW()+(0), COLUMN()+(-3), 1))*INDIRECT(ADDRESS(ROW()+(0), COLUMN()+(-1), 1)), 2)</f>
        <v>7.2</v>
      </c>
    </row>
    <row r="13" spans="1:9" ht="45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3">
        <v>14</v>
      </c>
      <c r="G13" s="13"/>
      <c r="H13" s="14">
        <v>0.38</v>
      </c>
      <c r="I13" s="14">
        <f ca="1">ROUND(INDIRECT(ADDRESS(ROW()+(0), COLUMN()+(-3), 1))*INDIRECT(ADDRESS(ROW()+(0), COLUMN()+(-1), 1)), 2)</f>
        <v>5.32</v>
      </c>
    </row>
    <row r="14" spans="1:9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17">
        <f ca="1">ROUND(SUM(INDIRECT(ADDRESS(ROW()+(-1), COLUMN()+(0), 1)),INDIRECT(ADDRESS(ROW()+(-2), COLUMN()+(0), 1)),INDIRECT(ADDRESS(ROW()+(-3), COLUMN()+(0), 1)),INDIRECT(ADDRESS(ROW()+(-4), COLUMN()+(0), 1))), 2)</f>
        <v>13.11</v>
      </c>
    </row>
    <row r="15" spans="1:9" ht="13.50" thickBot="1" customHeight="1">
      <c r="A15" s="15">
        <v>2</v>
      </c>
      <c r="B15" s="15"/>
      <c r="C15" s="15"/>
      <c r="D15" s="18" t="s">
        <v>25</v>
      </c>
      <c r="E15" s="18"/>
      <c r="F15" s="18"/>
      <c r="G15" s="18"/>
      <c r="H15" s="15"/>
      <c r="I15" s="15"/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1">
        <v>1.25</v>
      </c>
      <c r="G16" s="11"/>
      <c r="H16" s="12">
        <v>27.5</v>
      </c>
      <c r="I16" s="12">
        <f ca="1">ROUND(INDIRECT(ADDRESS(ROW()+(0), COLUMN()+(-3), 1))*INDIRECT(ADDRESS(ROW()+(0), COLUMN()+(-1), 1)), 2)</f>
        <v>34.38</v>
      </c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3">
        <v>0.638</v>
      </c>
      <c r="G17" s="13"/>
      <c r="H17" s="14">
        <v>23.04</v>
      </c>
      <c r="I17" s="14">
        <f ca="1">ROUND(INDIRECT(ADDRESS(ROW()+(0), COLUMN()+(-3), 1))*INDIRECT(ADDRESS(ROW()+(0), COLUMN()+(-1), 1)), 2)</f>
        <v>14.7</v>
      </c>
    </row>
    <row r="18" spans="1:9" ht="13.50" thickBot="1" customHeight="1">
      <c r="A18" s="15"/>
      <c r="B18" s="15"/>
      <c r="C18" s="15"/>
      <c r="D18" s="15"/>
      <c r="E18" s="15"/>
      <c r="F18" s="9" t="s">
        <v>32</v>
      </c>
      <c r="G18" s="9"/>
      <c r="H18" s="9"/>
      <c r="I18" s="17">
        <f ca="1">ROUND(SUM(INDIRECT(ADDRESS(ROW()+(-1), COLUMN()+(0), 1)),INDIRECT(ADDRESS(ROW()+(-2), COLUMN()+(0), 1))), 2)</f>
        <v>49.08</v>
      </c>
    </row>
    <row r="19" spans="1:9" ht="13.50" thickBot="1" customHeight="1">
      <c r="A19" s="15">
        <v>3</v>
      </c>
      <c r="B19" s="15"/>
      <c r="C19" s="15"/>
      <c r="D19" s="18" t="s">
        <v>33</v>
      </c>
      <c r="E19" s="18"/>
      <c r="F19" s="18"/>
      <c r="G19" s="18"/>
      <c r="H19" s="15"/>
      <c r="I19" s="15"/>
    </row>
    <row r="20" spans="1:9" ht="13.50" thickBot="1" customHeight="1">
      <c r="A20" s="19"/>
      <c r="B20" s="19"/>
      <c r="C20" s="20" t="s">
        <v>34</v>
      </c>
      <c r="D20" s="19" t="s">
        <v>35</v>
      </c>
      <c r="E20" s="19"/>
      <c r="F20" s="13">
        <v>2</v>
      </c>
      <c r="G20" s="13"/>
      <c r="H20" s="14">
        <f ca="1">ROUND(SUM(INDIRECT(ADDRESS(ROW()+(-2), COLUMN()+(1), 1)),INDIRECT(ADDRESS(ROW()+(-6), COLUMN()+(1), 1))), 2)</f>
        <v>62.19</v>
      </c>
      <c r="I20" s="14">
        <f ca="1">ROUND(INDIRECT(ADDRESS(ROW()+(0), COLUMN()+(-3), 1))*INDIRECT(ADDRESS(ROW()+(0), COLUMN()+(-1), 1))/100, 2)</f>
        <v>1.24</v>
      </c>
    </row>
    <row r="21" spans="1:9" ht="13.50" thickBot="1" customHeight="1">
      <c r="A21" s="8"/>
      <c r="B21" s="8"/>
      <c r="C21" s="8"/>
      <c r="D21" s="8"/>
      <c r="E21" s="8"/>
      <c r="F21" s="21" t="s">
        <v>36</v>
      </c>
      <c r="G21" s="21"/>
      <c r="H21" s="21"/>
      <c r="I21" s="22">
        <f ca="1">ROUND(SUM(INDIRECT(ADDRESS(ROW()+(-1), COLUMN()+(0), 1)),INDIRECT(ADDRESS(ROW()+(-3), COLUMN()+(0), 1)),INDIRECT(ADDRESS(ROW()+(-7), COLUMN()+(0), 1))), 2)</f>
        <v>63.43</v>
      </c>
    </row>
    <row r="24" spans="1:9" ht="13.50" thickBot="1" customHeight="1">
      <c r="A24" s="23" t="s">
        <v>37</v>
      </c>
      <c r="B24" s="23"/>
      <c r="C24" s="23"/>
      <c r="D24" s="23"/>
      <c r="E24" s="23" t="s">
        <v>38</v>
      </c>
      <c r="F24" s="23"/>
      <c r="G24" s="23" t="s">
        <v>39</v>
      </c>
      <c r="H24" s="23"/>
      <c r="I24" s="23" t="s">
        <v>40</v>
      </c>
    </row>
    <row r="25" spans="1:9" ht="13.50" thickBot="1" customHeight="1">
      <c r="A25" s="24" t="s">
        <v>41</v>
      </c>
      <c r="B25" s="24"/>
      <c r="C25" s="24"/>
      <c r="D25" s="24"/>
      <c r="E25" s="25">
        <v>162011</v>
      </c>
      <c r="F25" s="25"/>
      <c r="G25" s="25">
        <v>162012</v>
      </c>
      <c r="H25" s="25"/>
      <c r="I25" s="25" t="s">
        <v>42</v>
      </c>
    </row>
    <row r="26" spans="1:9" ht="13.50" thickBot="1" customHeight="1">
      <c r="A26" s="26" t="s">
        <v>43</v>
      </c>
      <c r="B26" s="26"/>
      <c r="C26" s="26"/>
      <c r="D26" s="26"/>
      <c r="E26" s="27"/>
      <c r="F26" s="27"/>
      <c r="G26" s="27"/>
      <c r="H26" s="27"/>
      <c r="I26" s="27"/>
    </row>
    <row r="27" spans="1:9" ht="13.50" thickBot="1" customHeight="1">
      <c r="A27" s="24" t="s">
        <v>44</v>
      </c>
      <c r="B27" s="24"/>
      <c r="C27" s="24"/>
      <c r="D27" s="24"/>
      <c r="E27" s="25">
        <v>1.18202e+006</v>
      </c>
      <c r="F27" s="25"/>
      <c r="G27" s="25">
        <v>1.18202e+006</v>
      </c>
      <c r="H27" s="25"/>
      <c r="I27" s="25">
        <v>4</v>
      </c>
    </row>
    <row r="28" spans="1:9" ht="13.50" thickBot="1" customHeight="1">
      <c r="A28" s="26" t="s">
        <v>45</v>
      </c>
      <c r="B28" s="26"/>
      <c r="C28" s="26"/>
      <c r="D28" s="26"/>
      <c r="E28" s="27"/>
      <c r="F28" s="27"/>
      <c r="G28" s="27"/>
      <c r="H28" s="27"/>
      <c r="I28" s="27"/>
    </row>
    <row r="31" spans="1:1" ht="33.75" thickBot="1" customHeight="1">
      <c r="A31" s="1" t="s">
        <v>46</v>
      </c>
      <c r="B31" s="1"/>
      <c r="C31" s="1"/>
      <c r="D31" s="1"/>
      <c r="E31" s="1"/>
      <c r="F31" s="1"/>
      <c r="G31" s="1"/>
      <c r="H31" s="1"/>
      <c r="I31" s="1"/>
    </row>
    <row r="32" spans="1:1" ht="33.75" thickBot="1" customHeight="1">
      <c r="A32" s="1" t="s">
        <v>47</v>
      </c>
      <c r="B32" s="1"/>
      <c r="C32" s="1"/>
      <c r="D32" s="1"/>
      <c r="E32" s="1"/>
      <c r="F32" s="1"/>
      <c r="G32" s="1"/>
      <c r="H32" s="1"/>
      <c r="I32" s="1"/>
    </row>
    <row r="33" spans="1:1" ht="33.75" thickBot="1" customHeight="1">
      <c r="A33" s="1" t="s">
        <v>48</v>
      </c>
      <c r="B33" s="1"/>
      <c r="C33" s="1"/>
      <c r="D33" s="1"/>
      <c r="E33" s="1"/>
      <c r="F33" s="1"/>
      <c r="G33" s="1"/>
      <c r="H33" s="1"/>
      <c r="I33" s="1"/>
    </row>
  </sheetData>
  <mergeCells count="58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H14"/>
    <mergeCell ref="A15:B15"/>
    <mergeCell ref="D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H18"/>
    <mergeCell ref="A19:B19"/>
    <mergeCell ref="D19:G19"/>
    <mergeCell ref="A20:B20"/>
    <mergeCell ref="D20:E20"/>
    <mergeCell ref="F20:G20"/>
    <mergeCell ref="A21:B21"/>
    <mergeCell ref="D21:E21"/>
    <mergeCell ref="F21:H21"/>
    <mergeCell ref="A24:D24"/>
    <mergeCell ref="E24:F24"/>
    <mergeCell ref="G24:H24"/>
    <mergeCell ref="A25:D25"/>
    <mergeCell ref="E25:F26"/>
    <mergeCell ref="G25:H26"/>
    <mergeCell ref="I25:I26"/>
    <mergeCell ref="A26:D26"/>
    <mergeCell ref="A27:D27"/>
    <mergeCell ref="E27:F28"/>
    <mergeCell ref="G27:H28"/>
    <mergeCell ref="I27:I28"/>
    <mergeCell ref="A28:D28"/>
    <mergeCell ref="A31:I31"/>
    <mergeCell ref="A32:I32"/>
    <mergeCell ref="A33:I33"/>
  </mergeCells>
  <pageMargins left="0.147638" right="0.147638" top="0.206693" bottom="0.206693" header="0.0" footer="0.0"/>
  <pageSetup paperSize="9" orientation="portrait"/>
  <rowBreaks count="0" manualBreakCount="0">
    </rowBreaks>
</worksheet>
</file>