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<sst xmlns="http://schemas.openxmlformats.org/spreadsheetml/2006/main" count="50" uniqueCount="50">
  <si>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</si>
  <si>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RQO030</t>
  </si>
  <si>
    <t xml:space="preserve">m²</t>
  </si>
  <si>
    <t xml:space="preserve">Morter monocapa fotocatalític.</t>
  </si>
  <si>
    <r>
      <rPr>
        <sz val="8.25"/>
        <color rgb="FF000000"/>
        <rFont val="Arial"/>
        <family val="2"/>
      </rPr>
      <t xml:space="preserve">Revestiment de paraments exteriors amb morter monocapa per la impermeabilització i decoració de façanes, tipus OC CSIII W2, segons UNE-EN 998-1, acabat amb àrid projectat, color blanc, a base de ciment fotocatalític, descontaminant i autonetejable, espessor 15 mm, aplicat manualment, armat i reforçat amb malla antiàlcalis en els canvis de material i en els fronts de forjat.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</si>
  <si>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</si>
  <si>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</si>
  <si>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</si>
  <si>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</si>
  <si>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</si>
  <si>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</si>
  <si>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</si>
  <si>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mt28mit060aa</t>
  </si>
  <si>
    <t xml:space="preserve">kg</t>
  </si>
  <si>
    <t xml:space="preserve">Morter monocapa per la impermeabilització i decoració de façanes, tipus OC CSIII W2, segons UNE-EN 998-1, acabat amb àrid projectat, color blanc, compost de ciment fotocatalític, descontaminant i autonetejable, additius, resines sintètiques i càrregues minerals.</t>
  </si>
  <si>
    <t xml:space="preserve">mt28mon040a</t>
  </si>
  <si>
    <t xml:space="preserve">m²</t>
  </si>
  <si>
    <t xml:space="preserve">Malla de fibra de vidre, antiàlcalis, de 10x10 mm de llum de malla, de 750 a 900 micres d'espessor i de 200 a 250 g/m² de massa superficial, amb 25 kp/cm² de resistència a tracció, per armar morters.</t>
  </si>
  <si>
    <t xml:space="preserve">mt28mon030</t>
  </si>
  <si>
    <t xml:space="preserve">m</t>
  </si>
  <si>
    <t xml:space="preserve">Rivet de PVC.</t>
  </si>
  <si>
    <t xml:space="preserve">mt28mon050</t>
  </si>
  <si>
    <t xml:space="preserve">m</t>
  </si>
  <si>
    <t xml:space="preserve">Perfil de PVC rígid per a formació d'arestes a revestiments de morter monocapa.</t>
  </si>
  <si>
    <t xml:space="preserve">mt28mon020b</t>
  </si>
  <si>
    <t xml:space="preserve">kg</t>
  </si>
  <si>
    <t xml:space="preserve">Àrid de marbre, procedent de trituració, per projectar sobre morter, de granulometria compresa entre 5 i 9 mm.</t>
  </si>
  <si>
    <t xml:space="preserve">Subtotal materials:</t>
  </si>
  <si>
    <t xml:space="preserve">Mà d'obra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</si>
  <si>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</si>
  <si>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</si>
  <si>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</si>
  <si>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</si>
  <si>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</si>
  <si>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 especialitzat revocador.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</si>
  <si>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</si>
  <si>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</si>
  <si>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</si>
  <si>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</si>
  <si>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6,03€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</si>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</sst>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76" customWidth="1"/>
    <col min="5" max="5" width="74.80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17</v>
      </c>
      <c r="H10" s="11"/>
      <c r="I10" s="12">
        <v>0.65</v>
      </c>
      <c r="J10" s="12">
        <f ca="1">ROUND(INDIRECT(ADDRESS(ROW()+(0), COLUMN()+(-3), 1))*INDIRECT(ADDRESS(ROW()+(0), COLUMN()+(-1), 1)), 2)</f>
        <v>11.05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0.21</v>
      </c>
      <c r="H11" s="11"/>
      <c r="I11" s="12">
        <v>2.41</v>
      </c>
      <c r="J11" s="12">
        <f ca="1">ROUND(INDIRECT(ADDRESS(ROW()+(0), COLUMN()+(-3), 1))*INDIRECT(ADDRESS(ROW()+(0), COLUMN()+(-1), 1)), 2)</f>
        <v>0.51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0.75</v>
      </c>
      <c r="H12" s="11"/>
      <c r="I12" s="12">
        <v>0.35</v>
      </c>
      <c r="J12" s="12">
        <f ca="1">ROUND(INDIRECT(ADDRESS(ROW()+(0), COLUMN()+(-3), 1))*INDIRECT(ADDRESS(ROW()+(0), COLUMN()+(-1), 1)), 2)</f>
        <v>0.26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1.25</v>
      </c>
      <c r="H13" s="11"/>
      <c r="I13" s="12">
        <v>0.37</v>
      </c>
      <c r="J13" s="12">
        <f ca="1">ROUND(INDIRECT(ADDRESS(ROW()+(0), COLUMN()+(-3), 1))*INDIRECT(ADDRESS(ROW()+(0), COLUMN()+(-1), 1)), 2)</f>
        <v>0.46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15</v>
      </c>
      <c r="H14" s="13"/>
      <c r="I14" s="14">
        <v>0.37</v>
      </c>
      <c r="J14" s="14">
        <f ca="1">ROUND(INDIRECT(ADDRESS(ROW()+(0), COLUMN()+(-3), 1))*INDIRECT(ADDRESS(ROW()+(0), COLUMN()+(-1), 1)), 2)</f>
        <v>5.55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17.83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0.535</v>
      </c>
      <c r="H17" s="11"/>
      <c r="I17" s="12">
        <v>29.67</v>
      </c>
      <c r="J17" s="12">
        <f ca="1">ROUND(INDIRECT(ADDRESS(ROW()+(0), COLUMN()+(-3), 1))*INDIRECT(ADDRESS(ROW()+(0), COLUMN()+(-1), 1)), 2)</f>
        <v>15.87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0.295</v>
      </c>
      <c r="H18" s="13"/>
      <c r="I18" s="14">
        <v>26.12</v>
      </c>
      <c r="J18" s="14">
        <f ca="1">ROUND(INDIRECT(ADDRESS(ROW()+(0), COLUMN()+(-3), 1))*INDIRECT(ADDRESS(ROW()+(0), COLUMN()+(-1), 1)), 2)</f>
        <v>7.71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23.58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4</v>
      </c>
      <c r="H21" s="13"/>
      <c r="I21" s="14">
        <f ca="1">ROUND(SUM(INDIRECT(ADDRESS(ROW()+(-2), COLUMN()+(1), 1)),INDIRECT(ADDRESS(ROW()+(-6), COLUMN()+(1), 1))), 2)</f>
        <v>41.41</v>
      </c>
      <c r="J21" s="14">
        <f ca="1">ROUND(INDIRECT(ADDRESS(ROW()+(0), COLUMN()+(-3), 1))*INDIRECT(ADDRESS(ROW()+(0), COLUMN()+(-1), 1))/100, 2)</f>
        <v>1.66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43.07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1.18202e+06</v>
      </c>
      <c r="G26" s="29"/>
      <c r="H26" s="29">
        <v>1.18202e+06</v>
      </c>
      <c r="I26" s="29"/>
      <c r="J26" s="29">
        <v>4</v>
      </c>
    </row>
    <row r="27" spans="1:10" ht="13.50" thickBot="1" customHeight="1">
      <c r="A27" s="30" t="s">
        <v>46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