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<sst xmlns="http://schemas.openxmlformats.org/spreadsheetml/2006/main" count="53" uniqueCount="53">
  <si>
    <t xml:space="preserve"/>
  </si>
  <si>
    <t xml:space="preserve">RSA030</t>
  </si>
  <si>
    <t xml:space="preserve">m²</t>
  </si>
  <si>
    <t xml:space="preserve">Capa fina de morter autoanivellant de ciment, "DRIZORO".</t>
  </si>
  <si>
    <r>
      <rPr>
        <sz val="8.25"/>
        <color rgb="FF000000"/>
        <rFont val="Arial"/>
        <family val="2"/>
      </rPr>
      <t xml:space="preserve">Capa fina de morter autoanivellant de ciment, Maxlevel Super, "DRIZORO", CT - C30 - F7 - A6, segons UNE-EN 13813, de 10 mm d'espessor, aplicada mecànicament, per a la regularització i anivellació de la superfície suport interior de formigó o morter, prèvia aplicació d'emprimació, Maxprimer Floor "DRIZORO", a base de resines acríliques en dispersió aquosa, preparada per rebre paviment ceràmic, de suro, de fusta, laminatge, flexible o tèxtil. Inclús banda de panell rígid de poliestirè expandit per a la preparació dels junts perimetrals de dilatació. El preu no inclou el suport de formigó ni el revestiment.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</si>
  <si>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</si>
  <si>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</si>
  <si>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</si>
  <si>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</si>
  <si>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</si>
  <si>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</si>
  <si>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</si>
  <si>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mt09bnd010a</t>
  </si>
  <si>
    <t xml:space="preserve">l</t>
  </si>
  <si>
    <t xml:space="preserve">Emprimació, Maxprimer Floor "DRIZORO", a base de resines acríliques en dispersió aquosa, per a l'adherència de morters autoanivellants a suports cimentosos.</t>
  </si>
  <si>
    <t xml:space="preserve">mt09bnd020a</t>
  </si>
  <si>
    <t xml:space="preserve">kg</t>
  </si>
  <si>
    <t xml:space="preserve">Morter autoanivellant de ciment, Maxlevel Super, "DRIZORO", CT - C30 - F7 - A6, segons UNE-EN 13813, amb resines, àrids seleccionats i fibres sintètiques, per a regularització i anivellació de paviments interiors de formigó.</t>
  </si>
  <si>
    <t xml:space="preserve">mt16pea020a</t>
  </si>
  <si>
    <t xml:space="preserve">m²</t>
  </si>
  <si>
    <t xml:space="preserve">Panell rígid de poliestirè expandit, segons UNE-EN 13163, mecanitzat lateral recte, de 10 mm d'espessor, resistència tèrmica 0,25 m²K/W, conductivitat tèrmica 0,036 W/(mK), per junta de dilatació.</t>
  </si>
  <si>
    <t xml:space="preserve">Subtotal materials:</t>
  </si>
  <si>
    <t xml:space="preserve">Equip i maquinària</t>
  </si>
  <si>
    <t xml:space="preserve">mq06pym020</t>
  </si>
  <si>
    <t xml:space="preserve">h</t>
  </si>
  <si>
    <t xml:space="preserve">Mescladora-bombadora per morters autoanivellants.</t>
  </si>
  <si>
    <t xml:space="preserve">Subtotal equip i maquinària:</t>
  </si>
  <si>
    <t xml:space="preserve">Mà d'obra</t>
  </si>
  <si>
    <t xml:space="preserve">mo031</t>
  </si>
  <si>
    <t xml:space="preserve">h</t>
  </si>
  <si>
    <t xml:space="preserve">Oficial 1ª aplicador de morter autoanivellant.</t>
  </si>
  <si>
    <t xml:space="preserve">mo069</t>
  </si>
  <si>
    <t xml:space="preserve">h</t>
  </si>
  <si>
    <t xml:space="preserve">Ajudant aplicador de morter autoanivellant.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</si>
  <si>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</si>
  <si>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</si>
  <si>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</si>
  <si>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</si>
  <si>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0,67€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</si>
  <si>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</si>
  <si>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Referència i títol de la norma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</si>
  <si>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</si>
  <si>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</si>
  <si>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</si>
  <si>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13813:2002</t>
  </si>
  <si>
    <t xml:space="preserve">1/3/4</t>
  </si>
  <si>
    <t xml:space="preserve">Mortero para recrecidos y acabados de suelos. Propiedades y requisitos.</t>
  </si>
  <si>
    <t xml:space="preserve">EN  13163:2012+A1:2015</t>
  </si>
  <si>
    <t xml:space="preserve">1/3/4</t>
  </si>
  <si>
    <t xml:space="preserve">Productos aislantes térmicos para aplicaciones en la edificación. Productos manufacturados de poliestireno expandido (EPS). Especificación.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</si>
  <si>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</si>
  <si>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en què finalitza el període de coexistència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</si>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</sst>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4.59" customWidth="1"/>
    <col min="5" max="5" width="73.27" customWidth="1"/>
    <col min="6" max="6" width="2.04" customWidth="1"/>
    <col min="7" max="7" width="11.90" customWidth="1"/>
    <col min="8" max="8" width="1.02" customWidth="1"/>
    <col min="9" max="9" width="12.24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/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0.125</v>
      </c>
      <c r="G10" s="11"/>
      <c r="H10" s="11"/>
      <c r="I10" s="12">
        <v>7.56</v>
      </c>
      <c r="J10" s="12">
        <f ca="1">ROUND(INDIRECT(ADDRESS(ROW()+(0), COLUMN()+(-4), 1))*INDIRECT(ADDRESS(ROW()+(0), COLUMN()+(-1), 1)), 2)</f>
        <v>0.95</v>
      </c>
    </row>
    <row r="11" spans="1:10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16</v>
      </c>
      <c r="G11" s="11"/>
      <c r="H11" s="11"/>
      <c r="I11" s="12">
        <v>1.76</v>
      </c>
      <c r="J11" s="12">
        <f ca="1">ROUND(INDIRECT(ADDRESS(ROW()+(0), COLUMN()+(-4), 1))*INDIRECT(ADDRESS(ROW()+(0), COLUMN()+(-1), 1)), 2)</f>
        <v>28.16</v>
      </c>
    </row>
    <row r="12" spans="1:10" ht="34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0.1</v>
      </c>
      <c r="G12" s="13"/>
      <c r="H12" s="13"/>
      <c r="I12" s="14">
        <v>0.92</v>
      </c>
      <c r="J12" s="14">
        <f ca="1">ROUND(INDIRECT(ADDRESS(ROW()+(0), COLUMN()+(-4), 1))*INDIRECT(ADDRESS(ROW()+(0), COLUMN()+(-1), 1)), 2)</f>
        <v>0.09</v>
      </c>
    </row>
    <row r="13" spans="1:10" ht="13.50" thickBot="1" customHeight="1">
      <c r="A13" s="15"/>
      <c r="B13" s="15"/>
      <c r="C13" s="15"/>
      <c r="D13" s="15"/>
      <c r="E13" s="15"/>
      <c r="F13" s="9" t="s">
        <v>21</v>
      </c>
      <c r="G13" s="9"/>
      <c r="H13" s="9"/>
      <c r="I13" s="9"/>
      <c r="J13" s="17">
        <f ca="1">ROUND(SUM(INDIRECT(ADDRESS(ROW()+(-1), COLUMN()+(0), 1)),INDIRECT(ADDRESS(ROW()+(-2), COLUMN()+(0), 1)),INDIRECT(ADDRESS(ROW()+(-3), COLUMN()+(0), 1))), 2)</f>
        <v>29.2</v>
      </c>
    </row>
    <row r="14" spans="1:10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8"/>
      <c r="H14" s="18"/>
      <c r="I14" s="15"/>
      <c r="J14" s="15"/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0.058</v>
      </c>
      <c r="G15" s="13"/>
      <c r="H15" s="13"/>
      <c r="I15" s="14">
        <v>10.91</v>
      </c>
      <c r="J15" s="14">
        <f ca="1">ROUND(INDIRECT(ADDRESS(ROW()+(0), COLUMN()+(-4), 1))*INDIRECT(ADDRESS(ROW()+(0), COLUMN()+(-1), 1)), 2)</f>
        <v>0.63</v>
      </c>
    </row>
    <row r="16" spans="1:10" ht="13.50" thickBot="1" customHeight="1">
      <c r="A16" s="15"/>
      <c r="B16" s="15"/>
      <c r="C16" s="15"/>
      <c r="D16" s="15"/>
      <c r="E16" s="15"/>
      <c r="F16" s="9" t="s">
        <v>26</v>
      </c>
      <c r="G16" s="9"/>
      <c r="H16" s="9"/>
      <c r="I16" s="9"/>
      <c r="J16" s="17">
        <f ca="1">ROUND(SUM(INDIRECT(ADDRESS(ROW()+(-1), COLUMN()+(0), 1))), 2)</f>
        <v>0.63</v>
      </c>
    </row>
    <row r="17" spans="1:10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8"/>
      <c r="H17" s="18"/>
      <c r="I17" s="15"/>
      <c r="J17" s="15"/>
    </row>
    <row r="18" spans="1:10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1">
        <v>0.043</v>
      </c>
      <c r="G18" s="11"/>
      <c r="H18" s="11"/>
      <c r="I18" s="12">
        <v>29.67</v>
      </c>
      <c r="J18" s="12">
        <f ca="1">ROUND(INDIRECT(ADDRESS(ROW()+(0), COLUMN()+(-4), 1))*INDIRECT(ADDRESS(ROW()+(0), COLUMN()+(-1), 1)), 2)</f>
        <v>1.28</v>
      </c>
    </row>
    <row r="19" spans="1:10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3">
        <v>0.071</v>
      </c>
      <c r="G19" s="13"/>
      <c r="H19" s="13"/>
      <c r="I19" s="14">
        <v>26.39</v>
      </c>
      <c r="J19" s="14">
        <f ca="1">ROUND(INDIRECT(ADDRESS(ROW()+(0), COLUMN()+(-4), 1))*INDIRECT(ADDRESS(ROW()+(0), COLUMN()+(-1), 1)), 2)</f>
        <v>1.87</v>
      </c>
    </row>
    <row r="20" spans="1:10" ht="13.50" thickBot="1" customHeight="1">
      <c r="A20" s="15"/>
      <c r="B20" s="15"/>
      <c r="C20" s="15"/>
      <c r="D20" s="15"/>
      <c r="E20" s="15"/>
      <c r="F20" s="9" t="s">
        <v>34</v>
      </c>
      <c r="G20" s="9"/>
      <c r="H20" s="9"/>
      <c r="I20" s="9"/>
      <c r="J20" s="17">
        <f ca="1">ROUND(SUM(INDIRECT(ADDRESS(ROW()+(-1), COLUMN()+(0), 1)),INDIRECT(ADDRESS(ROW()+(-2), COLUMN()+(0), 1))), 2)</f>
        <v>3.15</v>
      </c>
    </row>
    <row r="21" spans="1:10" ht="13.50" thickBot="1" customHeight="1">
      <c r="A21" s="15">
        <v>4</v>
      </c>
      <c r="B21" s="15"/>
      <c r="C21" s="15"/>
      <c r="D21" s="15"/>
      <c r="E21" s="18" t="s">
        <v>35</v>
      </c>
      <c r="F21" s="18"/>
      <c r="G21" s="18"/>
      <c r="H21" s="18"/>
      <c r="I21" s="15"/>
      <c r="J21" s="15"/>
    </row>
    <row r="22" spans="1:10" ht="13.50" thickBot="1" customHeight="1">
      <c r="A22" s="19"/>
      <c r="B22" s="19"/>
      <c r="C22" s="20" t="s">
        <v>36</v>
      </c>
      <c r="D22" s="20"/>
      <c r="E22" s="19" t="s">
        <v>37</v>
      </c>
      <c r="F22" s="13">
        <v>2</v>
      </c>
      <c r="G22" s="13"/>
      <c r="H22" s="13"/>
      <c r="I22" s="14">
        <f ca="1">ROUND(SUM(INDIRECT(ADDRESS(ROW()+(-2), COLUMN()+(1), 1)),INDIRECT(ADDRESS(ROW()+(-6), COLUMN()+(1), 1)),INDIRECT(ADDRESS(ROW()+(-9), COLUMN()+(1), 1))), 2)</f>
        <v>32.98</v>
      </c>
      <c r="J22" s="14">
        <f ca="1">ROUND(INDIRECT(ADDRESS(ROW()+(0), COLUMN()+(-4), 1))*INDIRECT(ADDRESS(ROW()+(0), COLUMN()+(-1), 1))/100, 2)</f>
        <v>0.66</v>
      </c>
    </row>
    <row r="23" spans="1:10" ht="13.50" thickBot="1" customHeight="1">
      <c r="A23" s="21" t="s">
        <v>38</v>
      </c>
      <c r="B23" s="21"/>
      <c r="C23" s="22"/>
      <c r="D23" s="22"/>
      <c r="E23" s="23"/>
      <c r="F23" s="24" t="s">
        <v>39</v>
      </c>
      <c r="G23" s="24"/>
      <c r="H23" s="24"/>
      <c r="I23" s="25"/>
      <c r="J23" s="26">
        <f ca="1">ROUND(SUM(INDIRECT(ADDRESS(ROW()+(-1), COLUMN()+(0), 1)),INDIRECT(ADDRESS(ROW()+(-3), COLUMN()+(0), 1)),INDIRECT(ADDRESS(ROW()+(-7), COLUMN()+(0), 1)),INDIRECT(ADDRESS(ROW()+(-10), COLUMN()+(0), 1))), 2)</f>
        <v>33.64</v>
      </c>
    </row>
    <row r="26" spans="1:10" ht="13.50" thickBot="1" customHeight="1">
      <c r="A26" s="27" t="s">
        <v>40</v>
      </c>
      <c r="B26" s="27"/>
      <c r="C26" s="27"/>
      <c r="D26" s="27"/>
      <c r="E26" s="27"/>
      <c r="F26" s="27"/>
      <c r="G26" s="27" t="s">
        <v>41</v>
      </c>
      <c r="H26" s="27" t="s">
        <v>42</v>
      </c>
      <c r="I26" s="27"/>
      <c r="J26" s="27" t="s">
        <v>43</v>
      </c>
    </row>
    <row r="27" spans="1:10" ht="13.50" thickBot="1" customHeight="1">
      <c r="A27" s="28" t="s">
        <v>44</v>
      </c>
      <c r="B27" s="28"/>
      <c r="C27" s="28"/>
      <c r="D27" s="28"/>
      <c r="E27" s="28"/>
      <c r="F27" s="28"/>
      <c r="G27" s="29">
        <v>182003</v>
      </c>
      <c r="H27" s="29">
        <v>182004</v>
      </c>
      <c r="I27" s="29"/>
      <c r="J27" s="29" t="s">
        <v>45</v>
      </c>
    </row>
    <row r="28" spans="1:10" ht="13.50" thickBot="1" customHeight="1">
      <c r="A28" s="30" t="s">
        <v>46</v>
      </c>
      <c r="B28" s="30"/>
      <c r="C28" s="30"/>
      <c r="D28" s="30"/>
      <c r="E28" s="30"/>
      <c r="F28" s="30"/>
      <c r="G28" s="31"/>
      <c r="H28" s="31"/>
      <c r="I28" s="31"/>
      <c r="J28" s="31"/>
    </row>
    <row r="29" spans="1:10" ht="13.50" thickBot="1" customHeight="1">
      <c r="A29" s="28" t="s">
        <v>47</v>
      </c>
      <c r="B29" s="28"/>
      <c r="C29" s="28"/>
      <c r="D29" s="28"/>
      <c r="E29" s="28"/>
      <c r="F29" s="28"/>
      <c r="G29" s="29">
        <v>1.07202e+06</v>
      </c>
      <c r="H29" s="29">
        <v>1.07202e+06</v>
      </c>
      <c r="I29" s="29"/>
      <c r="J29" s="29" t="s">
        <v>48</v>
      </c>
    </row>
    <row r="30" spans="1:10" ht="24.00" thickBot="1" customHeight="1">
      <c r="A30" s="30" t="s">
        <v>49</v>
      </c>
      <c r="B30" s="30"/>
      <c r="C30" s="30"/>
      <c r="D30" s="30"/>
      <c r="E30" s="30"/>
      <c r="F30" s="30"/>
      <c r="G30" s="31"/>
      <c r="H30" s="31"/>
      <c r="I30" s="31"/>
      <c r="J30" s="31"/>
    </row>
    <row r="33" spans="1:1" ht="33.75" thickBot="1" customHeight="1">
      <c r="A33" s="1" t="s">
        <v>50</v>
      </c>
      <c r="B33" s="1"/>
      <c r="C33" s="1"/>
      <c r="D33" s="1"/>
      <c r="E33" s="1"/>
      <c r="F33" s="1"/>
      <c r="G33" s="1"/>
      <c r="H33" s="1"/>
      <c r="I33" s="1"/>
      <c r="J33" s="1"/>
    </row>
    <row r="34" spans="1:1" ht="33.75" thickBot="1" customHeight="1">
      <c r="A34" s="1" t="s">
        <v>51</v>
      </c>
      <c r="B34" s="1"/>
      <c r="C34" s="1"/>
      <c r="D34" s="1"/>
      <c r="E34" s="1"/>
      <c r="F34" s="1"/>
      <c r="G34" s="1"/>
      <c r="H34" s="1"/>
      <c r="I34" s="1"/>
      <c r="J34" s="1"/>
    </row>
    <row r="35" spans="1:1" ht="33.75" thickBot="1" customHeight="1">
      <c r="A35" s="1" t="s">
        <v>52</v>
      </c>
      <c r="B35" s="1"/>
      <c r="C35" s="1"/>
      <c r="D35" s="1"/>
      <c r="E35" s="1"/>
      <c r="F35" s="1"/>
      <c r="G35" s="1"/>
      <c r="H35" s="1"/>
      <c r="I35" s="1"/>
      <c r="J35" s="1"/>
    </row>
  </sheetData>
  <mergeCells count="66">
    <mergeCell ref="A1:J1"/>
    <mergeCell ref="B3:C3"/>
    <mergeCell ref="D3:J3"/>
    <mergeCell ref="A5:J5"/>
    <mergeCell ref="A8:B8"/>
    <mergeCell ref="C8:D8"/>
    <mergeCell ref="F8:H8"/>
    <mergeCell ref="A9:B9"/>
    <mergeCell ref="C9:D9"/>
    <mergeCell ref="E9:H9"/>
    <mergeCell ref="A10:B10"/>
    <mergeCell ref="C10:D10"/>
    <mergeCell ref="F10:H10"/>
    <mergeCell ref="A11:B11"/>
    <mergeCell ref="C11:D11"/>
    <mergeCell ref="F11:H11"/>
    <mergeCell ref="A12:B12"/>
    <mergeCell ref="C12:D12"/>
    <mergeCell ref="F12:H12"/>
    <mergeCell ref="A13:B13"/>
    <mergeCell ref="C13:D13"/>
    <mergeCell ref="F13:I13"/>
    <mergeCell ref="A14:B14"/>
    <mergeCell ref="C14:D14"/>
    <mergeCell ref="E14:H14"/>
    <mergeCell ref="A15:B15"/>
    <mergeCell ref="C15:D15"/>
    <mergeCell ref="F15:H15"/>
    <mergeCell ref="A16:B16"/>
    <mergeCell ref="C16:D16"/>
    <mergeCell ref="F16:I16"/>
    <mergeCell ref="A17:B17"/>
    <mergeCell ref="C17:D17"/>
    <mergeCell ref="E17:H17"/>
    <mergeCell ref="A18:B18"/>
    <mergeCell ref="C18:D18"/>
    <mergeCell ref="F18:H18"/>
    <mergeCell ref="A19:B19"/>
    <mergeCell ref="C19:D19"/>
    <mergeCell ref="F19:H19"/>
    <mergeCell ref="A20:B20"/>
    <mergeCell ref="C20:D20"/>
    <mergeCell ref="F20:I20"/>
    <mergeCell ref="A21:B21"/>
    <mergeCell ref="C21:D21"/>
    <mergeCell ref="E21:H21"/>
    <mergeCell ref="A22:B22"/>
    <mergeCell ref="C22:D22"/>
    <mergeCell ref="F22:H22"/>
    <mergeCell ref="A23:E23"/>
    <mergeCell ref="F23:I23"/>
    <mergeCell ref="A26:F26"/>
    <mergeCell ref="H26:I26"/>
    <mergeCell ref="A27:F27"/>
    <mergeCell ref="G27:G28"/>
    <mergeCell ref="H27:I28"/>
    <mergeCell ref="J27:J28"/>
    <mergeCell ref="A28:F28"/>
    <mergeCell ref="A29:F29"/>
    <mergeCell ref="G29:G30"/>
    <mergeCell ref="H29:I30"/>
    <mergeCell ref="J29:J30"/>
    <mergeCell ref="A30:F30"/>
    <mergeCell ref="A33:J33"/>
    <mergeCell ref="A34:J34"/>
    <mergeCell ref="A35:J35"/>
  </mergeCells>
  <pageMargins left="0.147638" right="0.147638" top="0.206693" bottom="0.206693" header="0.0" footer="0.0"/>
  <pageSetup paperSize="9" orientation="portrait"/>
  <rowBreaks count="0" manualBreakCount="0">
    </rowBreaks>
</worksheet>
</file>