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<sst xmlns="http://schemas.openxmlformats.org/spreadsheetml/2006/main" count="44" uniqueCount="44">
  <si>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</si>
  <si>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RSG024</t>
  </si>
  <si>
    <t xml:space="preserve">m</t>
  </si>
  <si>
    <t xml:space="preserve">Entornpeu ceràmic "GRESPANIA".</t>
  </si>
  <si>
    <r>
      <rPr>
        <sz val="8.25"/>
        <color rgb="FF000000"/>
        <rFont val="Arial"/>
        <family val="2"/>
      </rPr>
      <t xml:space="preserve">Entornpeu ceràmic de gres de porcellana, estil ciment, sèrie Meteor "GRESPANIA", acabat brillant, color antracita, 8x30 cm, rebut amb adhesiu cimentós millorat, C2 color gris i rejuntat amb morter de junts cimentós tipus L, color blanc, per junts de fins a 3 mm.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</si>
  <si>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</si>
  <si>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</si>
  <si>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</si>
  <si>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</si>
  <si>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</si>
  <si>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</si>
  <si>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</si>
  <si>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mt18bgg015aaea</t>
  </si>
  <si>
    <t xml:space="preserve">m</t>
  </si>
  <si>
    <t xml:space="preserve">Entornpeu ceràmic de gres de porcellana, estil ciment, sèrie Meteor "GRESPANIA", acabat brillant, color antracita, 8x30 cm, capacitat d'absorció d'aigua E&lt;0,5%, grup BIa, segons UNE-EN 14411, resistència al lliscament 15&lt;Rd&lt;=35 segons UNE-ENV 12633, lliscabilitat classe 1 segons CTE.</t>
  </si>
  <si>
    <t xml:space="preserve">mt09mcr021m</t>
  </si>
  <si>
    <t xml:space="preserve">kg</t>
  </si>
  <si>
    <t xml:space="preserve">Adhesiu cimentós millorat, C2 segons UNE-EN 12004, color gris.</t>
  </si>
  <si>
    <t xml:space="preserve">mt09mcp020bv</t>
  </si>
  <si>
    <t xml:space="preserve">kg</t>
  </si>
  <si>
    <t xml:space="preserve">Morter de junts cimentós tipus L, color blanc, per junts de fins a 3 mm, compost per ciment blanc d'alta resistència i additius especials.</t>
  </si>
  <si>
    <t xml:space="preserve">Subtotal materials:</t>
  </si>
  <si>
    <t xml:space="preserve">Mà d'obra</t>
  </si>
  <si>
    <t xml:space="preserve">mo023</t>
  </si>
  <si>
    <t xml:space="preserve">h</t>
  </si>
  <si>
    <t xml:space="preserve">Oficial 1ª enrajolador.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</si>
  <si>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</si>
  <si>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</si>
  <si>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</si>
  <si>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</si>
  <si>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2,02€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</si>
  <si>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</si>
  <si>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Referència norma UNE i Títol de la norma transposició de norma harmonitzada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</si>
  <si>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</si>
  <si>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</si>
  <si>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</si>
  <si>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14411:2013</t>
  </si>
  <si>
    <t xml:space="preserve">3/4</t>
  </si>
  <si>
    <t xml:space="preserve">Baldosas  cerámicas.  Definiciones,  clasificación, características,  evaluación  de  la  conformidad  y marcado.</t>
  </si>
  <si>
    <t xml:space="preserve">UNE-EN 12004:2008/A1:2012</t>
  </si>
  <si>
    <t xml:space="preserve">Adhesivos para baldosas cerámicas. Requisitos, evaluación de la conformidad, clasificación y designación.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</si>
  <si>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 i inici del període de coexistència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</si>
  <si>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del període de coexistència / entrada en vigor marcat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</si>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</sst>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70" customWidth="1"/>
    <col min="4" max="4" width="6.63" customWidth="1"/>
    <col min="5" max="5" width="72.42" customWidth="1"/>
    <col min="6" max="6" width="2.04" customWidth="1"/>
    <col min="7" max="7" width="9.69" customWidth="1"/>
    <col min="8" max="8" width="3.57" customWidth="1"/>
    <col min="9" max="9" width="9.69" customWidth="1"/>
    <col min="10" max="10" width="1.02" customWidth="1"/>
    <col min="11" max="11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/>
      <c r="K8" s="7" t="s">
        <v>10</v>
      </c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45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1.05</v>
      </c>
      <c r="H10" s="11"/>
      <c r="I10" s="12">
        <v>3.37</v>
      </c>
      <c r="J10" s="12"/>
      <c r="K10" s="12">
        <f ca="1">ROUND(INDIRECT(ADDRESS(ROW()+(0), COLUMN()+(-4), 1))*INDIRECT(ADDRESS(ROW()+(0), COLUMN()+(-2), 1)), 2)</f>
        <v>3.54</v>
      </c>
    </row>
    <row r="11" spans="1:11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0.6</v>
      </c>
      <c r="H11" s="11"/>
      <c r="I11" s="12">
        <v>0.41</v>
      </c>
      <c r="J11" s="12"/>
      <c r="K11" s="12">
        <f ca="1">ROUND(INDIRECT(ADDRESS(ROW()+(0), COLUMN()+(-4), 1))*INDIRECT(ADDRESS(ROW()+(0), COLUMN()+(-2), 1)), 2)</f>
        <v>0.25</v>
      </c>
    </row>
    <row r="12" spans="1:11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3">
        <v>0.36</v>
      </c>
      <c r="H12" s="13"/>
      <c r="I12" s="14">
        <v>1.62</v>
      </c>
      <c r="J12" s="14"/>
      <c r="K12" s="14">
        <f ca="1">ROUND(INDIRECT(ADDRESS(ROW()+(0), COLUMN()+(-4), 1))*INDIRECT(ADDRESS(ROW()+(0), COLUMN()+(-2), 1)), 2)</f>
        <v>0.58</v>
      </c>
    </row>
    <row r="13" spans="1:11" ht="13.50" thickBot="1" customHeight="1">
      <c r="A13" s="15"/>
      <c r="B13" s="15"/>
      <c r="C13" s="15"/>
      <c r="D13" s="15"/>
      <c r="E13" s="15"/>
      <c r="F13" s="15"/>
      <c r="G13" s="9" t="s">
        <v>21</v>
      </c>
      <c r="H13" s="9"/>
      <c r="I13" s="9"/>
      <c r="J13" s="9"/>
      <c r="K13" s="17">
        <f ca="1">ROUND(SUM(INDIRECT(ADDRESS(ROW()+(-1), COLUMN()+(0), 1)),INDIRECT(ADDRESS(ROW()+(-2), COLUMN()+(0), 1)),INDIRECT(ADDRESS(ROW()+(-3), COLUMN()+(0), 1))), 2)</f>
        <v>4.37</v>
      </c>
    </row>
    <row r="14" spans="1:11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8"/>
      <c r="H14" s="18"/>
      <c r="I14" s="15"/>
      <c r="J14" s="15"/>
      <c r="K14" s="15"/>
    </row>
    <row r="15" spans="1:11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"/>
      <c r="G15" s="13">
        <v>0.207</v>
      </c>
      <c r="H15" s="13"/>
      <c r="I15" s="14">
        <v>24.5</v>
      </c>
      <c r="J15" s="14"/>
      <c r="K15" s="14">
        <f ca="1">ROUND(INDIRECT(ADDRESS(ROW()+(0), COLUMN()+(-4), 1))*INDIRECT(ADDRESS(ROW()+(0), COLUMN()+(-2), 1)), 2)</f>
        <v>5.07</v>
      </c>
    </row>
    <row r="16" spans="1:11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9"/>
      <c r="K16" s="17">
        <f ca="1">ROUND(SUM(INDIRECT(ADDRESS(ROW()+(-1), COLUMN()+(0), 1))), 2)</f>
        <v>5.07</v>
      </c>
    </row>
    <row r="17" spans="1:11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  <c r="K17" s="15"/>
    </row>
    <row r="18" spans="1:11" ht="13.50" thickBot="1" customHeight="1">
      <c r="A18" s="19"/>
      <c r="B18" s="19"/>
      <c r="C18" s="19"/>
      <c r="D18" s="20" t="s">
        <v>28</v>
      </c>
      <c r="E18" s="19" t="s">
        <v>29</v>
      </c>
      <c r="F18" s="19"/>
      <c r="G18" s="13">
        <v>2</v>
      </c>
      <c r="H18" s="13"/>
      <c r="I18" s="14">
        <f ca="1">ROUND(SUM(INDIRECT(ADDRESS(ROW()+(-2), COLUMN()+(2), 1)),INDIRECT(ADDRESS(ROW()+(-5), COLUMN()+(2), 1))), 2)</f>
        <v>9.44</v>
      </c>
      <c r="J18" s="14"/>
      <c r="K18" s="14">
        <f ca="1">ROUND(INDIRECT(ADDRESS(ROW()+(0), COLUMN()+(-4), 1))*INDIRECT(ADDRESS(ROW()+(0), COLUMN()+(-2), 1))/100, 2)</f>
        <v>0.19</v>
      </c>
    </row>
    <row r="19" spans="1:11" ht="13.50" thickBot="1" customHeight="1">
      <c r="A19" s="21" t="s">
        <v>30</v>
      </c>
      <c r="B19" s="21"/>
      <c r="C19" s="21"/>
      <c r="D19" s="22"/>
      <c r="E19" s="23"/>
      <c r="F19" s="23"/>
      <c r="G19" s="24" t="s">
        <v>31</v>
      </c>
      <c r="H19" s="24"/>
      <c r="I19" s="25"/>
      <c r="J19" s="25"/>
      <c r="K19" s="26">
        <f ca="1">ROUND(SUM(INDIRECT(ADDRESS(ROW()+(-1), COLUMN()+(0), 1)),INDIRECT(ADDRESS(ROW()+(-3), COLUMN()+(0), 1)),INDIRECT(ADDRESS(ROW()+(-6), COLUMN()+(0), 1))), 2)</f>
        <v>9.63</v>
      </c>
    </row>
    <row r="22" spans="1:11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  <c r="K22" s="27"/>
    </row>
    <row r="23" spans="1:11" ht="13.50" thickBot="1" customHeight="1">
      <c r="A23" s="28" t="s">
        <v>36</v>
      </c>
      <c r="B23" s="28"/>
      <c r="C23" s="28"/>
      <c r="D23" s="28"/>
      <c r="E23" s="28"/>
      <c r="F23" s="29">
        <v>172013</v>
      </c>
      <c r="G23" s="29"/>
      <c r="H23" s="29">
        <v>172014</v>
      </c>
      <c r="I23" s="29"/>
      <c r="J23" s="29" t="s">
        <v>37</v>
      </c>
      <c r="K23" s="29"/>
    </row>
    <row r="24" spans="1:11" ht="13.5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</row>
    <row r="25" spans="1:11" ht="13.50" thickBot="1" customHeight="1">
      <c r="A25" s="28" t="s">
        <v>39</v>
      </c>
      <c r="B25" s="28"/>
      <c r="C25" s="28"/>
      <c r="D25" s="28"/>
      <c r="E25" s="28"/>
      <c r="F25" s="29">
        <v>142013</v>
      </c>
      <c r="G25" s="29"/>
      <c r="H25" s="29">
        <v>172013</v>
      </c>
      <c r="I25" s="29"/>
      <c r="J25" s="29">
        <v>3</v>
      </c>
      <c r="K25" s="29"/>
    </row>
    <row r="26" spans="1:11" ht="13.50" thickBot="1" customHeight="1">
      <c r="A26" s="30" t="s">
        <v>40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" ht="33.75" thickBot="1" customHeight="1">
      <c r="A30" s="1" t="s">
        <v>42</v>
      </c>
      <c r="B30" s="1"/>
      <c r="C30" s="1"/>
      <c r="D30" s="1"/>
      <c r="E30" s="1"/>
      <c r="F30" s="1"/>
      <c r="G30" s="1"/>
      <c r="H30" s="1"/>
      <c r="I30" s="1"/>
      <c r="J30" s="1"/>
      <c r="K30" s="1"/>
    </row>
    <row r="31" spans="1:1" ht="33.75" thickBot="1" customHeight="1">
      <c r="A31" s="1" t="s">
        <v>43</v>
      </c>
      <c r="B31" s="1"/>
      <c r="C31" s="1"/>
      <c r="D31" s="1"/>
      <c r="E31" s="1"/>
      <c r="F31" s="1"/>
      <c r="G31" s="1"/>
      <c r="H31" s="1"/>
      <c r="I31" s="1"/>
      <c r="J31" s="1"/>
      <c r="K31" s="1"/>
    </row>
  </sheetData>
  <mergeCells count="61">
    <mergeCell ref="A1:K1"/>
    <mergeCell ref="C3:K3"/>
    <mergeCell ref="A5:K5"/>
    <mergeCell ref="A8:C8"/>
    <mergeCell ref="E8:F8"/>
    <mergeCell ref="G8:H8"/>
    <mergeCell ref="I8:J8"/>
    <mergeCell ref="A9:C9"/>
    <mergeCell ref="E9:H9"/>
    <mergeCell ref="I9:J9"/>
    <mergeCell ref="A10:C10"/>
    <mergeCell ref="E10:F10"/>
    <mergeCell ref="G10:H10"/>
    <mergeCell ref="I10:J10"/>
    <mergeCell ref="A11:C11"/>
    <mergeCell ref="E11:F11"/>
    <mergeCell ref="G11:H11"/>
    <mergeCell ref="I11:J11"/>
    <mergeCell ref="A12:C12"/>
    <mergeCell ref="E12:F12"/>
    <mergeCell ref="G12:H12"/>
    <mergeCell ref="I12:J12"/>
    <mergeCell ref="A13:C13"/>
    <mergeCell ref="E13:F13"/>
    <mergeCell ref="G13:J13"/>
    <mergeCell ref="A14:C14"/>
    <mergeCell ref="E14:H14"/>
    <mergeCell ref="I14:J14"/>
    <mergeCell ref="A15:C15"/>
    <mergeCell ref="E15:F15"/>
    <mergeCell ref="G15:H15"/>
    <mergeCell ref="I15:J15"/>
    <mergeCell ref="A16:C16"/>
    <mergeCell ref="E16:F16"/>
    <mergeCell ref="G16:J16"/>
    <mergeCell ref="A17:C17"/>
    <mergeCell ref="E17:H17"/>
    <mergeCell ref="I17:J17"/>
    <mergeCell ref="A18:C18"/>
    <mergeCell ref="E18:F18"/>
    <mergeCell ref="G18:H18"/>
    <mergeCell ref="I18:J18"/>
    <mergeCell ref="A19:F19"/>
    <mergeCell ref="G19:J19"/>
    <mergeCell ref="A22:E22"/>
    <mergeCell ref="F22:G22"/>
    <mergeCell ref="H22:I22"/>
    <mergeCell ref="J22:K22"/>
    <mergeCell ref="A23:E23"/>
    <mergeCell ref="F23:G24"/>
    <mergeCell ref="H23:I24"/>
    <mergeCell ref="J23:K24"/>
    <mergeCell ref="A24:E24"/>
    <mergeCell ref="A25:E25"/>
    <mergeCell ref="F25:G26"/>
    <mergeCell ref="H25:I26"/>
    <mergeCell ref="J25:K26"/>
    <mergeCell ref="A26:E26"/>
    <mergeCell ref="A29:K29"/>
    <mergeCell ref="A30:K30"/>
    <mergeCell ref="A31:K31"/>
  </mergeCells>
  <pageMargins left="0.147638" right="0.147638" top="0.206693" bottom="0.206693" header="0.0" footer="0.0"/>
  <pageSetup paperSize="9" orientation="portrait"/>
  <rowBreaks count="0" manualBreakCount="0">
    </rowBreaks>
</worksheet>
</file>