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<sst xmlns="http://schemas.openxmlformats.org/spreadsheetml/2006/main" count="50" uniqueCount="50">
  <si>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</si>
  <si>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RSG130</t>
  </si>
  <si>
    <t xml:space="preserve">m²</t>
  </si>
  <si>
    <t xml:space="preserve">Paviment interior de peces de gres porcellànic tècnic. Col·locació en capa fina.</t>
  </si>
  <si>
    <r>
      <rPr>
        <sz val="8.25"/>
        <color rgb="FF000000"/>
        <rFont val="Arial"/>
        <family val="2"/>
      </rPr>
      <t xml:space="preserve">Paviment interior de peces de gres porcellànic tècnic, de 200x200x10 mm, gamma mitja, capacitat d'absorció d'aigua E&lt;0,1%, grup BIa, segons UNE-EN 14411, amb resistència al lliscament 35&lt;Rd&lt;=45 segons UNE-EN 16165 i lliscabilitat classe 2 segons CTE; càrrega de trencament &gt;3000 N; resistència a la flexió &gt;45 N/mm². SUPORT: de morter de ciment. COL·LOCACIÓ: en capa fina i mitjançant encolat simple amb adhesiu cimentós millorat, C2 TE, segons UNE-EN 12004, amb lliscament reduït i temps obert ampliat. REJUNTAT: amb morter de junts cimentós millorat, amb absorció d'aigua reduïda i resistència elevada a l'abrasió tipus CG 2 W A, color blanc,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</si>
  <si>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</si>
  <si>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</si>
  <si>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</si>
  <si>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</si>
  <si>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</si>
  <si>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</si>
  <si>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</si>
  <si>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mt09mcp100d</t>
  </si>
  <si>
    <t xml:space="preserve">kg</t>
  </si>
  <si>
    <t xml:space="preserve">Adhesiu cimentós millorat, C2 TE, segons UNE-EN 12004, amb lliscament reduït i temps obert ampliat, color blanc, a base de ciment d'alta resistència, àrids seleccionats, additius i resines sintètiques, per a la col·locació en capa fina de tot tipus de peces ceràmiques en paraments verticals interiors i paviments interiors i exteriors.</t>
  </si>
  <si>
    <t xml:space="preserve">mt18bcp110cbb</t>
  </si>
  <si>
    <t xml:space="preserve">m²</t>
  </si>
  <si>
    <t xml:space="preserve">Peces de gres porcellànic tècnic, de 200x200x10 mm, gamma mitja, capacitat d'absorció d'aigua E&lt;0,1%, grup BIa, segons UNE-EN 14411, amb resistència al lliscament 35&lt;Rd&lt;=45 segons UNE-EN 16165 i lliscabilitat classe 2 segons CTE; càrrega de trencament &gt;3000 N; resistència a la flexió &gt;45 N/mm².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</si>
  <si>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</si>
  <si>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</si>
  <si>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</si>
  <si>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</si>
  <si>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</si>
  <si>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</si>
  <si>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</si>
  <si>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</si>
  <si>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</si>
  <si>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</si>
  <si>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</si>
  <si>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</si>
  <si>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</si>
  <si>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</si>
  <si>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</si>
  <si>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</si>
  <si>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</si>
  <si>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</si>
  <si>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13,04€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</si>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</sst>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.63" customWidth="1"/>
    <col min="4" max="4" width="73.27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4</v>
      </c>
      <c r="G10" s="11"/>
      <c r="H10" s="12">
        <v>0.51</v>
      </c>
      <c r="I10" s="12">
        <f ca="1">ROUND(INDIRECT(ADDRESS(ROW()+(0), COLUMN()+(-3), 1))*INDIRECT(ADDRESS(ROW()+(0), COLUMN()+(-1), 1)), 2)</f>
        <v>2.04</v>
      </c>
    </row>
    <row r="11" spans="1:9" ht="45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44.03</v>
      </c>
      <c r="I11" s="12">
        <f ca="1">ROUND(INDIRECT(ADDRESS(ROW()+(0), COLUMN()+(-3), 1))*INDIRECT(ADDRESS(ROW()+(0), COLUMN()+(-1), 1)), 2)</f>
        <v>46.23</v>
      </c>
    </row>
    <row r="12" spans="1:9" ht="24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0.35</v>
      </c>
      <c r="G12" s="11"/>
      <c r="H12" s="12">
        <v>2.4</v>
      </c>
      <c r="I12" s="12">
        <f ca="1">ROUND(INDIRECT(ADDRESS(ROW()+(0), COLUMN()+(-3), 1))*INDIRECT(ADDRESS(ROW()+(0), COLUMN()+(-1), 1)), 2)</f>
        <v>0.84</v>
      </c>
    </row>
    <row r="13" spans="1:9" ht="66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0.33</v>
      </c>
      <c r="G13" s="13"/>
      <c r="H13" s="14">
        <v>1.7</v>
      </c>
      <c r="I13" s="14">
        <f ca="1">ROUND(INDIRECT(ADDRESS(ROW()+(0), COLUMN()+(-3), 1))*INDIRECT(ADDRESS(ROW()+(0), COLUMN()+(-1), 1)), 2)</f>
        <v>0.56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49.67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0.595</v>
      </c>
      <c r="G16" s="11"/>
      <c r="H16" s="12">
        <v>29.67</v>
      </c>
      <c r="I16" s="12">
        <f ca="1">ROUND(INDIRECT(ADDRESS(ROW()+(0), COLUMN()+(-3), 1))*INDIRECT(ADDRESS(ROW()+(0), COLUMN()+(-1), 1)), 2)</f>
        <v>17.65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0.298</v>
      </c>
      <c r="G17" s="13"/>
      <c r="H17" s="14">
        <v>26.39</v>
      </c>
      <c r="I17" s="14">
        <f ca="1">ROUND(INDIRECT(ADDRESS(ROW()+(0), COLUMN()+(-3), 1))*INDIRECT(ADDRESS(ROW()+(0), COLUMN()+(-1), 1)), 2)</f>
        <v>7.86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25.51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75.18</v>
      </c>
      <c r="I20" s="14">
        <f ca="1">ROUND(INDIRECT(ADDRESS(ROW()+(0), COLUMN()+(-3), 1))*INDIRECT(ADDRESS(ROW()+(0), COLUMN()+(-1), 1))/100, 2)</f>
        <v>1.5</v>
      </c>
    </row>
    <row r="21" spans="1:9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6">
        <f ca="1">ROUND(SUM(INDIRECT(ADDRESS(ROW()+(-1), COLUMN()+(0), 1)),INDIRECT(ADDRESS(ROW()+(-3), COLUMN()+(0), 1)),INDIRECT(ADDRESS(ROW()+(-7), COLUMN()+(0), 1))), 2)</f>
        <v>76.68</v>
      </c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7" spans="1:9" ht="13.50" thickBot="1" customHeight="1">
      <c r="A27" s="28" t="s">
        <v>44</v>
      </c>
      <c r="B27" s="28"/>
      <c r="C27" s="28"/>
      <c r="D27" s="28"/>
      <c r="E27" s="29">
        <v>172013</v>
      </c>
      <c r="F27" s="29"/>
      <c r="G27" s="29">
        <v>172014</v>
      </c>
      <c r="H27" s="29"/>
      <c r="I27" s="29" t="s">
        <v>45</v>
      </c>
    </row>
    <row r="28" spans="1:9" ht="13.50" thickBot="1" customHeight="1">
      <c r="A28" s="30" t="s">
        <v>46</v>
      </c>
      <c r="B28" s="30"/>
      <c r="C28" s="30"/>
      <c r="D28" s="30"/>
      <c r="E28" s="31"/>
      <c r="F28" s="31"/>
      <c r="G28" s="31"/>
      <c r="H28" s="31"/>
      <c r="I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</row>
  </sheetData>
  <mergeCells count="57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