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<sst xmlns="http://schemas.openxmlformats.org/spreadsheetml/2006/main" count="49" uniqueCount="49">
  <si>
    <t xml:space="preserve"/>
  </si>
  <si>
    <t xml:space="preserve">RSL010</t>
  </si>
  <si>
    <t xml:space="preserve">m²</t>
  </si>
  <si>
    <t xml:space="preserve">Paviment laminat.</t>
  </si>
  <si>
    <r>
      <rPr>
        <sz val="8.25"/>
        <color rgb="FF000000"/>
        <rFont val="Arial"/>
        <family val="2"/>
      </rPr>
      <t xml:space="preserve">Paviment laminat, de lamel·les de 1200x190 mm, Classe 21: Domèstic moderat, resistència a l'abrasió AC1, format per tauler base de HDF laminat decoratiu en pi, acabat amb capa superficial de protecció plàstica, emboetat amb adhesiu amb classe de durabilitat D3 en els junts. COL·LOCACIÓ: sistema flotant encadellat sobre làmina d'escuma de polietilè d'alta densitat de 3 mm d'espessor. Inclús cinta autoadhesiva per a segellat de junts.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</si>
  <si>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</si>
  <si>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</si>
  <si>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</si>
  <si>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</si>
  <si>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</si>
  <si>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</si>
  <si>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</si>
  <si>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mt16pnc020a</t>
  </si>
  <si>
    <t xml:space="preserve">m²</t>
  </si>
  <si>
    <t xml:space="preserve">Làmina d'escuma de polietilè d'alta densitat de 3 mm d'espessor; proporcionant una reducció del nivell global de pressió de soroll d'impactes de 16 dB.</t>
  </si>
  <si>
    <t xml:space="preserve">mt16aaa030</t>
  </si>
  <si>
    <t xml:space="preserve">m</t>
  </si>
  <si>
    <t xml:space="preserve">Cinta autoadhesiva per closa de juntes.</t>
  </si>
  <si>
    <t xml:space="preserve">mt18lpg010ag</t>
  </si>
  <si>
    <t xml:space="preserve">m²</t>
  </si>
  <si>
    <t xml:space="preserve">Paviment laminat, instal·lació amb cola, Classe 21: Domèstic moderat, resistència a l'abrasió AC1, espessor 7 mm i dimensions 1200x190 mm, format per: tauler base de HDF, laminat decoratiu de pi de 0,2 mm i amb capa superficial de protecció plàstica. Segons UNE-EN 13329 i UNE-EN 14041.</t>
  </si>
  <si>
    <t xml:space="preserve">mt18mva070</t>
  </si>
  <si>
    <t xml:space="preserve">l</t>
  </si>
  <si>
    <t xml:space="preserve">Adhesiu, amb classe de durabilitat D3 segons UNE-EN 204.</t>
  </si>
  <si>
    <t xml:space="preserve">Subtotal materials:</t>
  </si>
  <si>
    <t xml:space="preserve">Mà d'obra</t>
  </si>
  <si>
    <t xml:space="preserve">mo028</t>
  </si>
  <si>
    <t xml:space="preserve">h</t>
  </si>
  <si>
    <t xml:space="preserve">Oficial 1ª instal·lador de paviments laminats.</t>
  </si>
  <si>
    <t xml:space="preserve">mo066</t>
  </si>
  <si>
    <t xml:space="preserve">h</t>
  </si>
  <si>
    <t xml:space="preserve">Ajudant instal·lador de paviments laminats.</t>
  </si>
  <si>
    <t xml:space="preserve">Subtotal mà d'obra:</t>
  </si>
  <si>
    <t xml:space="preserve">Costos directes complementaris</t>
  </si>
  <si>
    <t xml:space="preserve">%</t>
  </si>
  <si>
    <t xml:space="preserve">Costos directes complementaris</t>
  </si>
  <si>
    <t xml:space="preserve">Cost de manteniment decennal: 5,62€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</si>
  <si>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</si>
  <si>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</si>
  <si>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</si>
  <si>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</si>
  <si>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</si>
  <si>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14041:2004</t>
  </si>
  <si>
    <t xml:space="preserve">1/3/4</t>
  </si>
  <si>
    <t xml:space="preserve">Recubrimientos  de  suelo  textiles,  resilientes  y laminados.  Características  esenciales</t>
  </si>
  <si>
    <t xml:space="preserve">EN  14041:2004/AC:2006</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</si>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</sst>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75.14"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1.1</v>
      </c>
      <c r="H10" s="11"/>
      <c r="I10" s="12">
        <v>0.52</v>
      </c>
      <c r="J10" s="12">
        <f ca="1">ROUND(INDIRECT(ADDRESS(ROW()+(0), COLUMN()+(-3), 1))*INDIRECT(ADDRESS(ROW()+(0), COLUMN()+(-1), 1)), 2)</f>
        <v>0.57</v>
      </c>
    </row>
    <row r="11" spans="1:10" ht="13.50" thickBot="1" customHeight="1">
      <c r="A11" s="1" t="s">
        <v>15</v>
      </c>
      <c r="B11" s="1"/>
      <c r="C11" s="10" t="s">
        <v>16</v>
      </c>
      <c r="D11" s="10"/>
      <c r="E11" s="1" t="s">
        <v>17</v>
      </c>
      <c r="F11" s="1"/>
      <c r="G11" s="11">
        <v>0.44</v>
      </c>
      <c r="H11" s="11"/>
      <c r="I11" s="12">
        <v>0.3</v>
      </c>
      <c r="J11" s="12">
        <f ca="1">ROUND(INDIRECT(ADDRESS(ROW()+(0), COLUMN()+(-3), 1))*INDIRECT(ADDRESS(ROW()+(0), COLUMN()+(-1), 1)), 2)</f>
        <v>0.13</v>
      </c>
    </row>
    <row r="12" spans="1:10" ht="45.00" thickBot="1" customHeight="1">
      <c r="A12" s="1" t="s">
        <v>18</v>
      </c>
      <c r="B12" s="1"/>
      <c r="C12" s="10" t="s">
        <v>19</v>
      </c>
      <c r="D12" s="10"/>
      <c r="E12" s="1" t="s">
        <v>20</v>
      </c>
      <c r="F12" s="1"/>
      <c r="G12" s="11">
        <v>1.05</v>
      </c>
      <c r="H12" s="11"/>
      <c r="I12" s="12">
        <v>10.39</v>
      </c>
      <c r="J12" s="12">
        <f ca="1">ROUND(INDIRECT(ADDRESS(ROW()+(0), COLUMN()+(-3), 1))*INDIRECT(ADDRESS(ROW()+(0), COLUMN()+(-1), 1)), 2)</f>
        <v>10.91</v>
      </c>
    </row>
    <row r="13" spans="1:10" ht="13.50" thickBot="1" customHeight="1">
      <c r="A13" s="1" t="s">
        <v>21</v>
      </c>
      <c r="B13" s="1"/>
      <c r="C13" s="10" t="s">
        <v>22</v>
      </c>
      <c r="D13" s="10"/>
      <c r="E13" s="1" t="s">
        <v>23</v>
      </c>
      <c r="F13" s="1"/>
      <c r="G13" s="13">
        <v>0.05</v>
      </c>
      <c r="H13" s="13"/>
      <c r="I13" s="14">
        <v>3.59</v>
      </c>
      <c r="J13" s="14">
        <f ca="1">ROUND(INDIRECT(ADDRESS(ROW()+(0), COLUMN()+(-3), 1))*INDIRECT(ADDRESS(ROW()+(0), COLUMN()+(-1), 1)), 2)</f>
        <v>0.18</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11.79</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0.142</v>
      </c>
      <c r="H16" s="11"/>
      <c r="I16" s="12">
        <v>29.67</v>
      </c>
      <c r="J16" s="12">
        <f ca="1">ROUND(INDIRECT(ADDRESS(ROW()+(0), COLUMN()+(-3), 1))*INDIRECT(ADDRESS(ROW()+(0), COLUMN()+(-1), 1)), 2)</f>
        <v>4.21</v>
      </c>
    </row>
    <row r="17" spans="1:10" ht="13.50" thickBot="1" customHeight="1">
      <c r="A17" s="1" t="s">
        <v>29</v>
      </c>
      <c r="B17" s="1"/>
      <c r="C17" s="10" t="s">
        <v>30</v>
      </c>
      <c r="D17" s="10"/>
      <c r="E17" s="1" t="s">
        <v>31</v>
      </c>
      <c r="F17" s="1"/>
      <c r="G17" s="13">
        <v>0.114</v>
      </c>
      <c r="H17" s="13"/>
      <c r="I17" s="14">
        <v>26.39</v>
      </c>
      <c r="J17" s="14">
        <f ca="1">ROUND(INDIRECT(ADDRESS(ROW()+(0), COLUMN()+(-3), 1))*INDIRECT(ADDRESS(ROW()+(0), COLUMN()+(-1), 1)), 2)</f>
        <v>3.01</v>
      </c>
    </row>
    <row r="18" spans="1:10" ht="13.50" thickBot="1" customHeight="1">
      <c r="A18" s="15"/>
      <c r="B18" s="15"/>
      <c r="C18" s="15"/>
      <c r="D18" s="15"/>
      <c r="E18" s="15"/>
      <c r="F18" s="15"/>
      <c r="G18" s="9" t="s">
        <v>32</v>
      </c>
      <c r="H18" s="9"/>
      <c r="I18" s="9"/>
      <c r="J18" s="17">
        <f ca="1">ROUND(SUM(INDIRECT(ADDRESS(ROW()+(-1), COLUMN()+(0), 1)),INDIRECT(ADDRESS(ROW()+(-2), COLUMN()+(0), 1))), 2)</f>
        <v>7.22</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19.01</v>
      </c>
      <c r="J20" s="14">
        <f ca="1">ROUND(INDIRECT(ADDRESS(ROW()+(0), COLUMN()+(-3), 1))*INDIRECT(ADDRESS(ROW()+(0), COLUMN()+(-1), 1))/100, 2)</f>
        <v>0.38</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19.39</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112006</v>
      </c>
      <c r="G25" s="29"/>
      <c r="H25" s="29">
        <v>112007</v>
      </c>
      <c r="I25" s="29"/>
      <c r="J25" s="29" t="s">
        <v>43</v>
      </c>
    </row>
    <row r="26" spans="1:10" ht="13.50" thickBot="1" customHeight="1">
      <c r="A26" s="30" t="s">
        <v>44</v>
      </c>
      <c r="B26" s="30"/>
      <c r="C26" s="30"/>
      <c r="D26" s="30"/>
      <c r="E26" s="30"/>
      <c r="F26" s="31"/>
      <c r="G26" s="31"/>
      <c r="H26" s="31"/>
      <c r="I26" s="31"/>
      <c r="J26" s="31"/>
    </row>
    <row r="27" spans="1:10" ht="13.50" thickBot="1" customHeight="1">
      <c r="A27" s="32" t="s">
        <v>45</v>
      </c>
      <c r="B27" s="32"/>
      <c r="C27" s="32"/>
      <c r="D27" s="32"/>
      <c r="E27" s="32"/>
      <c r="F27" s="33">
        <v>112007</v>
      </c>
      <c r="G27" s="33"/>
      <c r="H27" s="33">
        <v>112007</v>
      </c>
      <c r="I27" s="33"/>
      <c r="J27" s="33"/>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row r="32" spans="1:1" ht="33.75" thickBot="1" customHeight="1">
      <c r="A32" s="1" t="s">
        <v>48</v>
      </c>
      <c r="B32" s="1"/>
      <c r="C32" s="1"/>
      <c r="D32" s="1"/>
      <c r="E32" s="1"/>
      <c r="F32" s="1"/>
      <c r="G32" s="1"/>
      <c r="H32" s="1"/>
      <c r="I32" s="1"/>
      <c r="J32"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5"/>
    <mergeCell ref="H25:I25"/>
    <mergeCell ref="J25:J27"/>
    <mergeCell ref="A26:E26"/>
    <mergeCell ref="F26:G26"/>
    <mergeCell ref="H26:I26"/>
    <mergeCell ref="A27:E27"/>
    <mergeCell ref="F27:G27"/>
    <mergeCell ref="H27:I27"/>
    <mergeCell ref="A30:J30"/>
    <mergeCell ref="A31:J31"/>
    <mergeCell ref="A32:J32"/>
  </mergeCells>
  <pageMargins left="0.147638" right="0.147638" top="0.206693" bottom="0.206693" header="0.0" footer="0.0"/>
  <pageSetup paperSize="9" orientation="portrait"/>
  <rowBreaks count="0" manualBreakCount="0">
    </rowBreaks>
</worksheet>
</file>