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<sst xmlns="http://schemas.openxmlformats.org/spreadsheetml/2006/main" count="50" uniqueCount="50">
  <si>
    <t xml:space="preserve"/>
  </si>
  <si>
    <t xml:space="preserve">RSR020</t>
  </si>
  <si>
    <t xml:space="preserve">m²</t>
  </si>
  <si>
    <t xml:space="preserve">Paviment continu de microciment, sistema "TOPCIMENT".</t>
  </si>
  <si>
    <r>
      <rPr>
        <sz val="8.25"/>
        <color rgb="FF000000"/>
        <rFont val="Arial"/>
        <family val="2"/>
      </rPr>
      <t xml:space="preserve">Paviment continu de microciment, antilliscant, de 3 mm d'espessor, realitzat sobre superfície no absorbent, amb el sistema Microdeck PP WT "TOPCIMENT", indicat per a paviments amb nivell de trànsit elevat, mitjançant l'aplicació successiva de: capa d'emprimació tapaporus i pont d'adherència Primacem PLUS "TOPCIMENT", malla de fibra de vidre Builtex "TOPCIMENT", dues capes de microciment base en pols Microbase "TOPCIMENT", dues capes de microciment fi en pols Microdeck "TOPCIMENT", pigment Arcocem PLUS "TOPCIMENT", color Negro i acabat mitjançant emprimació tapaporus Presealer "TOPCIMENT" i dues capes de segellador Topsealer WT "TOPCIMENT", acabat brillant. El preu no inclou la superfície suport.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</si>
  <si>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</si>
  <si>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</si>
  <si>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</si>
  <si>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</si>
  <si>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</si>
  <si>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</si>
  <si>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</si>
  <si>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mt28mce010b</t>
  </si>
  <si>
    <t xml:space="preserve">l</t>
  </si>
  <si>
    <t xml:space="preserve">Emprimació tapaporus i pont d'adherència Primacem PLUS "TOPCIMENT", aplicada per a regularitzar la porositat i millorar l'adherència d'els suports no absorbents, composta de resina acrílica en dispersió aquosa i additius específics.</t>
  </si>
  <si>
    <t xml:space="preserve">mt28mce020a</t>
  </si>
  <si>
    <t xml:space="preserve">m²</t>
  </si>
  <si>
    <t xml:space="preserve">Malla de fibra de vidre Builtex "TOPCIMENT", plana i flexible, de 1x50 m.</t>
  </si>
  <si>
    <t xml:space="preserve">mt28mce060a</t>
  </si>
  <si>
    <t xml:space="preserve">m³</t>
  </si>
  <si>
    <t xml:space="preserve">Resina acrílica líquida Acricem "TOPCIMENT", per a la preparació de morters de microciment de dos components.</t>
  </si>
  <si>
    <t xml:space="preserve">mt28mce030a</t>
  </si>
  <si>
    <t xml:space="preserve">kg</t>
  </si>
  <si>
    <t xml:space="preserve">Microciment base en pols Microbase "TOPCIMENT", compost d'aglomerants hidràulics, àrids seleccionats, resines sintètiques i additius específics, amb una densitat en pols de 1175 kg/m³.</t>
  </si>
  <si>
    <t xml:space="preserve">mt28mce030b</t>
  </si>
  <si>
    <t xml:space="preserve">kg</t>
  </si>
  <si>
    <t xml:space="preserve">Microciment fi en pols Microdeck "TOPCIMENT", compost d'aglomerants hidràulics, àrids seleccionats, resines sintètiques i additius específics, amb una densitat en pols de 1175 kg/m³.</t>
  </si>
  <si>
    <t xml:space="preserve">mt28mce040a</t>
  </si>
  <si>
    <t xml:space="preserve">U</t>
  </si>
  <si>
    <t xml:space="preserve">Dosi de pigment Arcocem PLUS "TOPCIMENT", color Negro, per a 20 kg de producte.</t>
  </si>
  <si>
    <t xml:space="preserve">mt28mce010c</t>
  </si>
  <si>
    <t xml:space="preserve">l</t>
  </si>
  <si>
    <t xml:space="preserve">Emprimació tapaporus Presealer "TOPCIMENT", aplicada per a regularitzar la porositat, composta de resina acrílica en dispersió aquosa i additius específics.</t>
  </si>
  <si>
    <t xml:space="preserve">mt28mce050a</t>
  </si>
  <si>
    <t xml:space="preserve">l</t>
  </si>
  <si>
    <t xml:space="preserve">Segellador Topsealer WT "TOPCIMENT", acabat brillant, compost per una dispersió polimèrica de poliuretà i un catalitzador alifàtic.</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</si>
  <si>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</si>
  <si>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</si>
  <si>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</si>
  <si>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</si>
  <si>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</si>
  <si>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</si>
  <si>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</si>
  <si>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</si>
  <si>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</si>
  <si>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</si>
  <si>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</si>
  <si>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</si>
  <si>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19,07€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</si>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</sst>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76.16"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0.090000</v>
      </c>
      <c r="G10" s="12">
        <v>10.050000</v>
      </c>
      <c r="H10" s="12">
        <f ca="1">ROUND(INDIRECT(ADDRESS(ROW()+(0), COLUMN()+(-2), 1))*INDIRECT(ADDRESS(ROW()+(0), COLUMN()+(-1), 1)), 2)</f>
        <v>0.900000</v>
      </c>
    </row>
    <row r="11" spans="1:8" ht="13.50" thickBot="1" customHeight="1">
      <c r="A11" s="1" t="s">
        <v>15</v>
      </c>
      <c r="B11" s="1"/>
      <c r="C11" s="10" t="s">
        <v>16</v>
      </c>
      <c r="D11" s="10"/>
      <c r="E11" s="1" t="s">
        <v>17</v>
      </c>
      <c r="F11" s="11">
        <v>1.000000</v>
      </c>
      <c r="G11" s="12">
        <v>1.500000</v>
      </c>
      <c r="H11" s="12">
        <f ca="1">ROUND(INDIRECT(ADDRESS(ROW()+(0), COLUMN()+(-2), 1))*INDIRECT(ADDRESS(ROW()+(0), COLUMN()+(-1), 1)), 2)</f>
        <v>1.500000</v>
      </c>
    </row>
    <row r="12" spans="1:8" ht="24.00" thickBot="1" customHeight="1">
      <c r="A12" s="1" t="s">
        <v>18</v>
      </c>
      <c r="B12" s="1"/>
      <c r="C12" s="10" t="s">
        <v>19</v>
      </c>
      <c r="D12" s="10"/>
      <c r="E12" s="1" t="s">
        <v>20</v>
      </c>
      <c r="F12" s="11">
        <v>0.950000</v>
      </c>
      <c r="G12" s="12">
        <v>7.000000</v>
      </c>
      <c r="H12" s="12">
        <f ca="1">ROUND(INDIRECT(ADDRESS(ROW()+(0), COLUMN()+(-2), 1))*INDIRECT(ADDRESS(ROW()+(0), COLUMN()+(-1), 1)), 2)</f>
        <v>6.650000</v>
      </c>
    </row>
    <row r="13" spans="1:8" ht="34.50" thickBot="1" customHeight="1">
      <c r="A13" s="1" t="s">
        <v>21</v>
      </c>
      <c r="B13" s="1"/>
      <c r="C13" s="10" t="s">
        <v>22</v>
      </c>
      <c r="D13" s="10"/>
      <c r="E13" s="1" t="s">
        <v>23</v>
      </c>
      <c r="F13" s="11">
        <v>2.000000</v>
      </c>
      <c r="G13" s="12">
        <v>2.450000</v>
      </c>
      <c r="H13" s="12">
        <f ca="1">ROUND(INDIRECT(ADDRESS(ROW()+(0), COLUMN()+(-2), 1))*INDIRECT(ADDRESS(ROW()+(0), COLUMN()+(-1), 1)), 2)</f>
        <v>4.900000</v>
      </c>
    </row>
    <row r="14" spans="1:8" ht="34.50" thickBot="1" customHeight="1">
      <c r="A14" s="1" t="s">
        <v>24</v>
      </c>
      <c r="B14" s="1"/>
      <c r="C14" s="10" t="s">
        <v>25</v>
      </c>
      <c r="D14" s="10"/>
      <c r="E14" s="1" t="s">
        <v>26</v>
      </c>
      <c r="F14" s="11">
        <v>1.000000</v>
      </c>
      <c r="G14" s="12">
        <v>3.500000</v>
      </c>
      <c r="H14" s="12">
        <f ca="1">ROUND(INDIRECT(ADDRESS(ROW()+(0), COLUMN()+(-2), 1))*INDIRECT(ADDRESS(ROW()+(0), COLUMN()+(-1), 1)), 2)</f>
        <v>3.500000</v>
      </c>
    </row>
    <row r="15" spans="1:8" ht="13.50" thickBot="1" customHeight="1">
      <c r="A15" s="1" t="s">
        <v>27</v>
      </c>
      <c r="B15" s="1"/>
      <c r="C15" s="10" t="s">
        <v>28</v>
      </c>
      <c r="D15" s="10"/>
      <c r="E15" s="1" t="s">
        <v>29</v>
      </c>
      <c r="F15" s="11">
        <v>2.000000</v>
      </c>
      <c r="G15" s="12">
        <v>1.350000</v>
      </c>
      <c r="H15" s="12">
        <f ca="1">ROUND(INDIRECT(ADDRESS(ROW()+(0), COLUMN()+(-2), 1))*INDIRECT(ADDRESS(ROW()+(0), COLUMN()+(-1), 1)), 2)</f>
        <v>2.700000</v>
      </c>
    </row>
    <row r="16" spans="1:8" ht="24.00" thickBot="1" customHeight="1">
      <c r="A16" s="1" t="s">
        <v>30</v>
      </c>
      <c r="B16" s="1"/>
      <c r="C16" s="10" t="s">
        <v>31</v>
      </c>
      <c r="D16" s="10"/>
      <c r="E16" s="1" t="s">
        <v>32</v>
      </c>
      <c r="F16" s="11">
        <v>0.120000</v>
      </c>
      <c r="G16" s="12">
        <v>22.500000</v>
      </c>
      <c r="H16" s="12">
        <f ca="1">ROUND(INDIRECT(ADDRESS(ROW()+(0), COLUMN()+(-2), 1))*INDIRECT(ADDRESS(ROW()+(0), COLUMN()+(-1), 1)), 2)</f>
        <v>2.700000</v>
      </c>
    </row>
    <row r="17" spans="1:8" ht="24.00" thickBot="1" customHeight="1">
      <c r="A17" s="1" t="s">
        <v>33</v>
      </c>
      <c r="B17" s="1"/>
      <c r="C17" s="10" t="s">
        <v>34</v>
      </c>
      <c r="D17" s="10"/>
      <c r="E17" s="1" t="s">
        <v>35</v>
      </c>
      <c r="F17" s="13">
        <v>0.150000</v>
      </c>
      <c r="G17" s="14">
        <v>29.170000</v>
      </c>
      <c r="H17" s="14">
        <f ca="1">ROUND(INDIRECT(ADDRESS(ROW()+(0), COLUMN()+(-2), 1))*INDIRECT(ADDRESS(ROW()+(0), COLUMN()+(-1), 1)), 2)</f>
        <v>4.380000</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27.230000</v>
      </c>
    </row>
    <row r="19" spans="1:8" ht="13.50" thickBot="1" customHeight="1">
      <c r="A19" s="15">
        <v>2.000000</v>
      </c>
      <c r="B19" s="15"/>
      <c r="C19" s="15"/>
      <c r="D19" s="15"/>
      <c r="E19" s="18" t="s">
        <v>37</v>
      </c>
      <c r="F19" s="18"/>
      <c r="G19" s="15"/>
      <c r="H19" s="15"/>
    </row>
    <row r="20" spans="1:8" ht="13.50" thickBot="1" customHeight="1">
      <c r="A20" s="1" t="s">
        <v>38</v>
      </c>
      <c r="B20" s="1"/>
      <c r="C20" s="10" t="s">
        <v>39</v>
      </c>
      <c r="D20" s="10"/>
      <c r="E20" s="1" t="s">
        <v>40</v>
      </c>
      <c r="F20" s="11">
        <v>1.771000</v>
      </c>
      <c r="G20" s="12">
        <v>23.780000</v>
      </c>
      <c r="H20" s="12">
        <f ca="1">ROUND(INDIRECT(ADDRESS(ROW()+(0), COLUMN()+(-2), 1))*INDIRECT(ADDRESS(ROW()+(0), COLUMN()+(-1), 1)), 2)</f>
        <v>42.110000</v>
      </c>
    </row>
    <row r="21" spans="1:8" ht="13.50" thickBot="1" customHeight="1">
      <c r="A21" s="1" t="s">
        <v>41</v>
      </c>
      <c r="B21" s="1"/>
      <c r="C21" s="10" t="s">
        <v>42</v>
      </c>
      <c r="D21" s="10"/>
      <c r="E21" s="1" t="s">
        <v>43</v>
      </c>
      <c r="F21" s="13">
        <v>0.992000</v>
      </c>
      <c r="G21" s="14">
        <v>19.830000</v>
      </c>
      <c r="H21" s="14">
        <f ca="1">ROUND(INDIRECT(ADDRESS(ROW()+(0), COLUMN()+(-2), 1))*INDIRECT(ADDRESS(ROW()+(0), COLUMN()+(-1), 1)), 2)</f>
        <v>19.670000</v>
      </c>
    </row>
    <row r="22" spans="1:8" ht="13.50" thickBot="1" customHeight="1">
      <c r="A22" s="15"/>
      <c r="B22" s="15"/>
      <c r="C22" s="15"/>
      <c r="D22" s="15"/>
      <c r="E22" s="15"/>
      <c r="F22" s="9" t="s">
        <v>44</v>
      </c>
      <c r="G22" s="9"/>
      <c r="H22" s="17">
        <f ca="1">ROUND(SUM(INDIRECT(ADDRESS(ROW()+(-1), COLUMN()+(0), 1)),INDIRECT(ADDRESS(ROW()+(-2), COLUMN()+(0), 1))), 2)</f>
        <v>61.780000</v>
      </c>
    </row>
    <row r="23" spans="1:8" ht="13.50" thickBot="1" customHeight="1">
      <c r="A23" s="15">
        <v>3.000000</v>
      </c>
      <c r="B23" s="15"/>
      <c r="C23" s="15"/>
      <c r="D23" s="15"/>
      <c r="E23" s="18" t="s">
        <v>45</v>
      </c>
      <c r="F23" s="18"/>
      <c r="G23" s="15"/>
      <c r="H23" s="15"/>
    </row>
    <row r="24" spans="1:8" ht="13.50" thickBot="1" customHeight="1">
      <c r="A24" s="19"/>
      <c r="B24" s="19"/>
      <c r="C24" s="20" t="s">
        <v>46</v>
      </c>
      <c r="D24" s="20"/>
      <c r="E24" s="19" t="s">
        <v>47</v>
      </c>
      <c r="F24" s="13">
        <v>2.000000</v>
      </c>
      <c r="G24" s="14">
        <f ca="1">ROUND(SUM(INDIRECT(ADDRESS(ROW()+(-2), COLUMN()+(1), 1)),INDIRECT(ADDRESS(ROW()+(-6), COLUMN()+(1), 1))), 2)</f>
        <v>89.010000</v>
      </c>
      <c r="H24" s="14">
        <f ca="1">ROUND(INDIRECT(ADDRESS(ROW()+(0), COLUMN()+(-2), 1))*INDIRECT(ADDRESS(ROW()+(0), COLUMN()+(-1), 1))/100, 2)</f>
        <v>1.780000</v>
      </c>
    </row>
    <row r="25" spans="1:8" ht="13.50" thickBot="1" customHeight="1">
      <c r="A25" s="21" t="s">
        <v>48</v>
      </c>
      <c r="B25" s="21"/>
      <c r="C25" s="22"/>
      <c r="D25" s="22"/>
      <c r="E25" s="23"/>
      <c r="F25" s="24" t="s">
        <v>49</v>
      </c>
      <c r="G25" s="25"/>
      <c r="H25" s="26">
        <f ca="1">ROUND(SUM(INDIRECT(ADDRESS(ROW()+(-1), COLUMN()+(0), 1)),INDIRECT(ADDRESS(ROW()+(-3), COLUMN()+(0), 1)),INDIRECT(ADDRESS(ROW()+(-7), COLUMN()+(0), 1))), 2)</f>
        <v>90.790000</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