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<sst xmlns="http://schemas.openxmlformats.org/spreadsheetml/2006/main" count="47" uniqueCount="47">
  <si>
    <t xml:space="preserve"/>
  </si>
  <si>
    <t xml:space="preserve">RTI010</t>
  </si>
  <si>
    <t xml:space="preserve">m²</t>
  </si>
  <si>
    <t xml:space="preserve">Fals sostre continu, per a ús agroalimentari, de panells de poliestirè extruit.</t>
  </si>
  <si>
    <r>
      <rPr>
        <sz val="8.25"/>
        <color rgb="FF000000"/>
        <rFont val="Arial"/>
        <family val="2"/>
      </rPr>
      <t xml:space="preserve">Fals sostre continu suspès, per a ús agroalimentari, situat a una altura menor de 4 m, constituït per: ESTRUCTURA: estructura auxiliar formada per taulers hidròfugs de densitat mitja (MDF), de fibres de fusta i resines sintètiques de 19 mm d'espessor fixats al forjat o element de suport amb varetes metàl·liques d'acer galvanitzat de 3 mm de diàmetre dotades de ganxos tancats en ambdós extrems; PANELLS: panells rígids de poliestirè extrudit, de superfície llisa i mecanitzat lateral encadellat, de 2,5x0,6 m i 30 mm d'espessor, resistència tèrmica 0,9 m²K/W, conductivitat tèrmica 0,034 W/(mK). Inclús accessoris de muntatge.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</si>
  <si>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</si>
  <si>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</si>
  <si>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</si>
  <si>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</si>
  <si>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</si>
  <si>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</si>
  <si>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</si>
  <si>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mt16pxp030a</t>
  </si>
  <si>
    <t xml:space="preserve">m²</t>
  </si>
  <si>
    <t xml:space="preserve">Panell rígid de poliestirè extrudit, per a falsos sostres agroalimentaris, segons UNE-EN 13164, de superfície llisa i mecanitzat lateral encadellat, amb acabat vist en color crema, de 2,5x0,6 m i 30 mm d'espessor, resistència tèrmica 0,9 m²K/W, conductivitat tèrmica 0,034 W/(mK), Euroclasse E de reacció al foc segons UNE-EN 13501-1, amb codi de designació XPS-EN 13164-T1-CS(10/Y)300-DLT(2)5-DS(T)-WL(T)0,7.</t>
  </si>
  <si>
    <t xml:space="preserve">mt12ftm010a</t>
  </si>
  <si>
    <t xml:space="preserve">m²</t>
  </si>
  <si>
    <t xml:space="preserve">Tauler hidròfug de densitat mitja (MDF), de fibres de fusta i resines sintètiques de 19 mm d'espessor, per revestir, utilitzat en falsos sostres agroalimentaris.</t>
  </si>
  <si>
    <t xml:space="preserve">mt12fac020a</t>
  </si>
  <si>
    <t xml:space="preserve">U</t>
  </si>
  <si>
    <t xml:space="preserve">Barra metàl·lica d'acer galvanitzat de 3 mm de diàmetre.</t>
  </si>
  <si>
    <t xml:space="preserve">mt12fac021</t>
  </si>
  <si>
    <t xml:space="preserve">kg</t>
  </si>
  <si>
    <t xml:space="preserve">Filferro d'acer galvanitzat de 0,7 mm de diàmetre.</t>
  </si>
  <si>
    <t xml:space="preserve">Subtotal materials:</t>
  </si>
  <si>
    <t xml:space="preserve">Mà d'obra</t>
  </si>
  <si>
    <t xml:space="preserve">mo015</t>
  </si>
  <si>
    <t xml:space="preserve">h</t>
  </si>
  <si>
    <t xml:space="preserve">Oficial 1ª muntador de falsos sostres.</t>
  </si>
  <si>
    <t xml:space="preserve">mo082</t>
  </si>
  <si>
    <t xml:space="preserve">h</t>
  </si>
  <si>
    <t xml:space="preserve">Ajudant muntador de falsos sostres.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</si>
  <si>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</si>
  <si>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</si>
  <si>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</si>
  <si>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</si>
  <si>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</si>
  <si>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</si>
  <si>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</si>
  <si>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</si>
  <si>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</si>
  <si>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13164:2012+A1:2015</t>
  </si>
  <si>
    <t xml:space="preserve">1/3/4</t>
  </si>
  <si>
    <t xml:space="preserve">Productos aislantes térmicos para aplicaciones en la edificación. Productos manufacturados de poliestireno extruido (XPS).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</si>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</sst>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10" customWidth="1"/>
    <col min="3" max="3" width="1.19" customWidth="1"/>
    <col min="4" max="4" width="5.44" customWidth="1"/>
    <col min="5" max="5" width="75.31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66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1.05</v>
      </c>
      <c r="H10" s="11"/>
      <c r="I10" s="12">
        <v>7.07</v>
      </c>
      <c r="J10" s="12">
        <f ca="1">ROUND(INDIRECT(ADDRESS(ROW()+(0), COLUMN()+(-3), 1))*INDIRECT(ADDRESS(ROW()+(0), COLUMN()+(-1), 1)), 2)</f>
        <v>7.42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1.05</v>
      </c>
      <c r="H11" s="11"/>
      <c r="I11" s="12">
        <v>7.19</v>
      </c>
      <c r="J11" s="12">
        <f ca="1">ROUND(INDIRECT(ADDRESS(ROW()+(0), COLUMN()+(-3), 1))*INDIRECT(ADDRESS(ROW()+(0), COLUMN()+(-1), 1)), 2)</f>
        <v>7.55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3.5</v>
      </c>
      <c r="H12" s="11"/>
      <c r="I12" s="12">
        <v>0.28</v>
      </c>
      <c r="J12" s="12">
        <f ca="1">ROUND(INDIRECT(ADDRESS(ROW()+(0), COLUMN()+(-3), 1))*INDIRECT(ADDRESS(ROW()+(0), COLUMN()+(-1), 1)), 2)</f>
        <v>0.98</v>
      </c>
    </row>
    <row r="13" spans="1:10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3">
        <v>0.1</v>
      </c>
      <c r="H13" s="13"/>
      <c r="I13" s="14">
        <v>1.13</v>
      </c>
      <c r="J13" s="14">
        <f ca="1">ROUND(INDIRECT(ADDRESS(ROW()+(0), COLUMN()+(-3), 1))*INDIRECT(ADDRESS(ROW()+(0), COLUMN()+(-1), 1)), 2)</f>
        <v>0.11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16.06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1">
        <v>0.416</v>
      </c>
      <c r="H16" s="11"/>
      <c r="I16" s="12">
        <v>30.63</v>
      </c>
      <c r="J16" s="12">
        <f ca="1">ROUND(INDIRECT(ADDRESS(ROW()+(0), COLUMN()+(-3), 1))*INDIRECT(ADDRESS(ROW()+(0), COLUMN()+(-1), 1)), 2)</f>
        <v>12.74</v>
      </c>
    </row>
    <row r="17" spans="1:10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"/>
      <c r="G17" s="13">
        <v>0.416</v>
      </c>
      <c r="H17" s="13"/>
      <c r="I17" s="14">
        <v>26.39</v>
      </c>
      <c r="J17" s="14">
        <f ca="1">ROUND(INDIRECT(ADDRESS(ROW()+(0), COLUMN()+(-3), 1))*INDIRECT(ADDRESS(ROW()+(0), COLUMN()+(-1), 1)), 2)</f>
        <v>10.98</v>
      </c>
    </row>
    <row r="18" spans="1:10" ht="13.50" thickBot="1" customHeight="1">
      <c r="A18" s="15"/>
      <c r="B18" s="15"/>
      <c r="C18" s="15"/>
      <c r="D18" s="15"/>
      <c r="E18" s="15"/>
      <c r="F18" s="15"/>
      <c r="G18" s="9" t="s">
        <v>32</v>
      </c>
      <c r="H18" s="9"/>
      <c r="I18" s="9"/>
      <c r="J18" s="17">
        <f ca="1">ROUND(SUM(INDIRECT(ADDRESS(ROW()+(-1), COLUMN()+(0), 1)),INDIRECT(ADDRESS(ROW()+(-2), COLUMN()+(0), 1))), 2)</f>
        <v>23.72</v>
      </c>
    </row>
    <row r="19" spans="1:10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8"/>
      <c r="H19" s="18"/>
      <c r="I19" s="15"/>
      <c r="J19" s="15"/>
    </row>
    <row r="20" spans="1:10" ht="13.50" thickBot="1" customHeight="1">
      <c r="A20" s="19"/>
      <c r="B20" s="19"/>
      <c r="C20" s="20" t="s">
        <v>34</v>
      </c>
      <c r="D20" s="20"/>
      <c r="E20" s="19" t="s">
        <v>35</v>
      </c>
      <c r="F20" s="19"/>
      <c r="G20" s="13">
        <v>2</v>
      </c>
      <c r="H20" s="13"/>
      <c r="I20" s="14">
        <f ca="1">ROUND(SUM(INDIRECT(ADDRESS(ROW()+(-2), COLUMN()+(1), 1)),INDIRECT(ADDRESS(ROW()+(-6), COLUMN()+(1), 1))), 2)</f>
        <v>39.78</v>
      </c>
      <c r="J20" s="14">
        <f ca="1">ROUND(INDIRECT(ADDRESS(ROW()+(0), COLUMN()+(-3), 1))*INDIRECT(ADDRESS(ROW()+(0), COLUMN()+(-1), 1))/100, 2)</f>
        <v>0.8</v>
      </c>
    </row>
    <row r="21" spans="1:10" ht="13.50" thickBot="1" customHeight="1">
      <c r="A21" s="8"/>
      <c r="B21" s="8"/>
      <c r="C21" s="8"/>
      <c r="D21" s="8"/>
      <c r="E21" s="8"/>
      <c r="F21" s="8"/>
      <c r="G21" s="21" t="s">
        <v>36</v>
      </c>
      <c r="H21" s="21"/>
      <c r="I21" s="21"/>
      <c r="J21" s="22">
        <f ca="1">ROUND(SUM(INDIRECT(ADDRESS(ROW()+(-1), COLUMN()+(0), 1)),INDIRECT(ADDRESS(ROW()+(-3), COLUMN()+(0), 1)),INDIRECT(ADDRESS(ROW()+(-7), COLUMN()+(0), 1))), 2)</f>
        <v>40.58</v>
      </c>
    </row>
    <row r="24" spans="1:10" ht="13.50" thickBot="1" customHeight="1">
      <c r="A24" s="23" t="s">
        <v>37</v>
      </c>
      <c r="B24" s="23"/>
      <c r="C24" s="23"/>
      <c r="D24" s="23"/>
      <c r="E24" s="23"/>
      <c r="F24" s="23" t="s">
        <v>38</v>
      </c>
      <c r="G24" s="23"/>
      <c r="H24" s="23" t="s">
        <v>39</v>
      </c>
      <c r="I24" s="23"/>
      <c r="J24" s="23" t="s">
        <v>40</v>
      </c>
    </row>
    <row r="25" spans="1:10" ht="13.50" thickBot="1" customHeight="1">
      <c r="A25" s="24" t="s">
        <v>41</v>
      </c>
      <c r="B25" s="24"/>
      <c r="C25" s="24"/>
      <c r="D25" s="24"/>
      <c r="E25" s="24"/>
      <c r="F25" s="25">
        <v>1.07202e+06</v>
      </c>
      <c r="G25" s="25"/>
      <c r="H25" s="25">
        <v>1.07202e+06</v>
      </c>
      <c r="I25" s="25"/>
      <c r="J25" s="25" t="s">
        <v>42</v>
      </c>
    </row>
    <row r="26" spans="1:10" ht="24.00" thickBot="1" customHeight="1">
      <c r="A26" s="26" t="s">
        <v>43</v>
      </c>
      <c r="B26" s="26"/>
      <c r="C26" s="26"/>
      <c r="D26" s="26"/>
      <c r="E26" s="26"/>
      <c r="F26" s="27"/>
      <c r="G26" s="27"/>
      <c r="H26" s="27"/>
      <c r="I26" s="27"/>
      <c r="J26" s="27"/>
    </row>
    <row r="29" spans="1:1" ht="33.75" thickBot="1" customHeight="1">
      <c r="A29" s="1" t="s">
        <v>44</v>
      </c>
      <c r="B29" s="1"/>
      <c r="C29" s="1"/>
      <c r="D29" s="1"/>
      <c r="E29" s="1"/>
      <c r="F29" s="1"/>
      <c r="G29" s="1"/>
      <c r="H29" s="1"/>
      <c r="I29" s="1"/>
      <c r="J29" s="1"/>
    </row>
    <row r="30" spans="1:1" ht="33.75" thickBot="1" customHeight="1">
      <c r="A30" s="1" t="s">
        <v>45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46</v>
      </c>
      <c r="B31" s="1"/>
      <c r="C31" s="1"/>
      <c r="D31" s="1"/>
      <c r="E31" s="1"/>
      <c r="F31" s="1"/>
      <c r="G31" s="1"/>
      <c r="H31" s="1"/>
      <c r="I31" s="1"/>
      <c r="J31" s="1"/>
    </row>
  </sheetData>
  <mergeCells count="68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I14"/>
    <mergeCell ref="A15:B15"/>
    <mergeCell ref="C15:D15"/>
    <mergeCell ref="E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I18"/>
    <mergeCell ref="A19:B19"/>
    <mergeCell ref="C19:D19"/>
    <mergeCell ref="E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4:E24"/>
    <mergeCell ref="F24:G24"/>
    <mergeCell ref="H24:I24"/>
    <mergeCell ref="A25:E25"/>
    <mergeCell ref="F25:G26"/>
    <mergeCell ref="H25:I26"/>
    <mergeCell ref="J25:J26"/>
    <mergeCell ref="A26:E26"/>
    <mergeCell ref="A29:J29"/>
    <mergeCell ref="A30:J30"/>
    <mergeCell ref="A31:J31"/>
  </mergeCells>
  <pageMargins left="0.147638" right="0.147638" top="0.206693" bottom="0.206693" header="0.0" footer="0.0"/>
  <pageSetup paperSize="9" orientation="portrait"/>
  <rowBreaks count="0" manualBreakCount="0">
    </rowBreaks>
</worksheet>
</file>