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<sst xmlns="http://schemas.openxmlformats.org/spreadsheetml/2006/main" count="39" uniqueCount="39">
  <si>
    <t xml:space="preserve"/>
  </si>
  <si>
    <t xml:space="preserve">RTT030</t>
  </si>
  <si>
    <t xml:space="preserve">m²</t>
  </si>
  <si>
    <t xml:space="preserve">Fals sostre registrable de panells de MDF. Sistema Fonotech Fonowood "BUTECH".</t>
  </si>
  <si>
    <r>
      <rPr>
        <sz val="8.25"/>
        <color rgb="FF000000"/>
        <rFont val="Arial"/>
        <family val="2"/>
      </rPr>
      <t xml:space="preserve">Fals sostre registrable suspès, situat a una altura menor de 4 m. Sistema Fonotech Fonowood "BUTECH", constituït per: ESTRUCTURA: perfileria vista de 24 mm d'amplada, d'acer galvanitzat prelacat, color gris acer, comprenent perfils primaris i secundaris; PANELLS: panells perforats autoportants, de MDF amb una làmina de melamina amb recobriment ignífug en la cara vista, model Cree, color auró "BUTECH" "PORCELANOSA GRUPO", de 600x600 mm i 12 mm de gruix, resistència tèrmica 0,06 m²K/W, conductivitat tèrmica 0,2 W/(mK). Inclús accessoris de muntatge.</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</si>
  <si>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</si>
  <si>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</si>
  <si>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</si>
  <si>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</si>
  <si>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</si>
  <si>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</si>
  <si>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</si>
  <si>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mt12plb010aa</t>
  </si>
  <si>
    <t xml:space="preserve">m²</t>
  </si>
  <si>
    <t xml:space="preserve">Fals sostre format per panells perforats autoportants, de MDF amb una làmina de melamina amb recobriment ignífug en la cara vista, imitació fusta, model Cree "BUTECH" "PORCELANOSA GRUPO", de 600x600 mm i 12 mm de gruix, amb un vel de fibra de vidre adherit a la cara interna del panell, com a corrector acústic i filtre de partícules, resistència tèrmica 0,06 m²K/W, conductivitat tèrmica 0,2 W/(mK), densitat 2300 kg/m³, factor de resistència a la difusió del vapor d'aigua 20 i Euroclasse B-s2, d0 de reacció al foc, segons UNE-EN 13501-1; inclús sistema de perfileria metàl·lica vista d'acer galvanitzat prelacat, color gris acer i varetes de subjecció.</t>
  </si>
  <si>
    <t xml:space="preserve">Subtotal materials:</t>
  </si>
  <si>
    <t xml:space="preserve">Mà d'obra</t>
  </si>
  <si>
    <t xml:space="preserve">mo015</t>
  </si>
  <si>
    <t xml:space="preserve">h</t>
  </si>
  <si>
    <t xml:space="preserve">Oficial 1ª muntador de falsos sostres.</t>
  </si>
  <si>
    <t xml:space="preserve">mo082</t>
  </si>
  <si>
    <t xml:space="preserve">h</t>
  </si>
  <si>
    <t xml:space="preserve">Ajudant muntador de falsos sostres.</t>
  </si>
  <si>
    <t xml:space="preserve">Subtotal mà d'obra:</t>
  </si>
  <si>
    <t xml:space="preserve">Costos directes complementaris</t>
  </si>
  <si>
    <t xml:space="preserve">%</t>
  </si>
  <si>
    <t xml:space="preserve">Costos directes complementaris</t>
  </si>
  <si>
    <t xml:space="preserve">Cost de manteniment decennal: 83,73€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</si>
  <si>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</si>
  <si>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</si>
  <si>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</si>
  <si>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</si>
  <si>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</si>
  <si>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13168:2012+A1:2015</t>
  </si>
  <si>
    <t xml:space="preserve">1/3/4</t>
  </si>
  <si>
    <t xml:space="preserve">Productos aislantes térmicos para aplicaciones en la edificación. Productos manufacturados de lana de madera (WW).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</si>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</sst>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5.10" customWidth="1"/>
    <col min="5" max="5" width="75.14" customWidth="1"/>
    <col min="6" max="6" width="11.73" customWidth="1"/>
    <col min="7" max="7" width="1.02" customWidth="1"/>
    <col min="8" max="8" width="11.22" customWidth="1"/>
    <col min="9" max="9" width="1.02"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55.50" thickBot="1" customHeight="1">
      <c r="A5" s="5" t="s">
        <v>4</v>
      </c>
      <c r="B5" s="5"/>
      <c r="C5" s="5"/>
      <c r="D5" s="5"/>
      <c r="E5" s="5"/>
      <c r="F5" s="5"/>
      <c r="G5" s="5"/>
      <c r="H5" s="5"/>
      <c r="I5" s="5"/>
      <c r="J5" s="5"/>
    </row>
    <row r="8" spans="1:10" ht="24.00" thickBot="1" customHeight="1">
      <c r="A8" s="6" t="s">
        <v>5</v>
      </c>
      <c r="B8" s="6"/>
      <c r="C8" s="6" t="s">
        <v>6</v>
      </c>
      <c r="D8" s="6"/>
      <c r="E8" s="6" t="s">
        <v>7</v>
      </c>
      <c r="F8" s="7" t="s">
        <v>8</v>
      </c>
      <c r="G8" s="7"/>
      <c r="H8" s="7" t="s">
        <v>9</v>
      </c>
      <c r="I8" s="7" t="s">
        <v>10</v>
      </c>
      <c r="J8" s="7"/>
    </row>
    <row r="9" spans="1:10" ht="13.50" thickBot="1" customHeight="1">
      <c r="A9" s="8">
        <v>1</v>
      </c>
      <c r="B9" s="8"/>
      <c r="C9" s="8"/>
      <c r="D9" s="8"/>
      <c r="E9" s="9" t="s">
        <v>11</v>
      </c>
      <c r="F9" s="9"/>
      <c r="G9" s="9"/>
      <c r="H9" s="8"/>
      <c r="I9" s="8"/>
      <c r="J9" s="8"/>
    </row>
    <row r="10" spans="1:10" ht="87.00" thickBot="1" customHeight="1">
      <c r="A10" s="1" t="s">
        <v>12</v>
      </c>
      <c r="B10" s="1"/>
      <c r="C10" s="10" t="s">
        <v>13</v>
      </c>
      <c r="D10" s="10"/>
      <c r="E10" s="1" t="s">
        <v>14</v>
      </c>
      <c r="F10" s="12">
        <v>1.02</v>
      </c>
      <c r="G10" s="12"/>
      <c r="H10" s="14">
        <v>102</v>
      </c>
      <c r="I10" s="14">
        <f ca="1">ROUND(INDIRECT(ADDRESS(ROW()+(0), COLUMN()+(-3), 1))*INDIRECT(ADDRESS(ROW()+(0), COLUMN()+(-1), 1)), 2)</f>
        <v>104.04</v>
      </c>
      <c r="J10" s="14"/>
    </row>
    <row r="11" spans="1:10" ht="13.50" thickBot="1" customHeight="1">
      <c r="A11" s="15"/>
      <c r="B11" s="15"/>
      <c r="C11" s="15"/>
      <c r="D11" s="15"/>
      <c r="E11" s="15"/>
      <c r="F11" s="9" t="s">
        <v>15</v>
      </c>
      <c r="G11" s="9"/>
      <c r="H11" s="9"/>
      <c r="I11" s="17">
        <f ca="1">ROUND(SUM(INDIRECT(ADDRESS(ROW()+(-1), COLUMN()+(0), 1))), 2)</f>
        <v>104.04</v>
      </c>
      <c r="J11" s="17"/>
    </row>
    <row r="12" spans="1:10" ht="13.50" thickBot="1" customHeight="1">
      <c r="A12" s="15">
        <v>2</v>
      </c>
      <c r="B12" s="15"/>
      <c r="C12" s="15"/>
      <c r="D12" s="15"/>
      <c r="E12" s="18" t="s">
        <v>16</v>
      </c>
      <c r="F12" s="18"/>
      <c r="G12" s="18"/>
      <c r="H12" s="15"/>
      <c r="I12" s="15"/>
      <c r="J12" s="15"/>
    </row>
    <row r="13" spans="1:10" ht="13.50" thickBot="1" customHeight="1">
      <c r="A13" s="1" t="s">
        <v>17</v>
      </c>
      <c r="B13" s="1"/>
      <c r="C13" s="10" t="s">
        <v>18</v>
      </c>
      <c r="D13" s="10"/>
      <c r="E13" s="1" t="s">
        <v>19</v>
      </c>
      <c r="F13" s="11">
        <v>0.25</v>
      </c>
      <c r="G13" s="11"/>
      <c r="H13" s="13">
        <v>28.39</v>
      </c>
      <c r="I13" s="13">
        <f ca="1">ROUND(INDIRECT(ADDRESS(ROW()+(0), COLUMN()+(-3), 1))*INDIRECT(ADDRESS(ROW()+(0), COLUMN()+(-1), 1)), 2)</f>
        <v>7.1</v>
      </c>
      <c r="J13" s="13"/>
    </row>
    <row r="14" spans="1:10" ht="13.50" thickBot="1" customHeight="1">
      <c r="A14" s="1" t="s">
        <v>20</v>
      </c>
      <c r="B14" s="1"/>
      <c r="C14" s="10" t="s">
        <v>21</v>
      </c>
      <c r="D14" s="10"/>
      <c r="E14" s="1" t="s">
        <v>22</v>
      </c>
      <c r="F14" s="12">
        <v>0.25</v>
      </c>
      <c r="G14" s="12"/>
      <c r="H14" s="14">
        <v>24.46</v>
      </c>
      <c r="I14" s="14">
        <f ca="1">ROUND(INDIRECT(ADDRESS(ROW()+(0), COLUMN()+(-3), 1))*INDIRECT(ADDRESS(ROW()+(0), COLUMN()+(-1), 1)), 2)</f>
        <v>6.12</v>
      </c>
      <c r="J14" s="14"/>
    </row>
    <row r="15" spans="1:10" ht="13.50" thickBot="1" customHeight="1">
      <c r="A15" s="15"/>
      <c r="B15" s="15"/>
      <c r="C15" s="15"/>
      <c r="D15" s="15"/>
      <c r="E15" s="15"/>
      <c r="F15" s="9" t="s">
        <v>23</v>
      </c>
      <c r="G15" s="9"/>
      <c r="H15" s="9"/>
      <c r="I15" s="17">
        <f ca="1">ROUND(SUM(INDIRECT(ADDRESS(ROW()+(-1), COLUMN()+(0), 1)),INDIRECT(ADDRESS(ROW()+(-2), COLUMN()+(0), 1))), 2)</f>
        <v>13.22</v>
      </c>
      <c r="J15" s="17"/>
    </row>
    <row r="16" spans="1:10" ht="13.50" thickBot="1" customHeight="1">
      <c r="A16" s="15">
        <v>3</v>
      </c>
      <c r="B16" s="15"/>
      <c r="C16" s="15"/>
      <c r="D16" s="15"/>
      <c r="E16" s="18" t="s">
        <v>24</v>
      </c>
      <c r="F16" s="18"/>
      <c r="G16" s="18"/>
      <c r="H16" s="15"/>
      <c r="I16" s="15"/>
      <c r="J16" s="15"/>
    </row>
    <row r="17" spans="1:10" ht="13.50" thickBot="1" customHeight="1">
      <c r="A17" s="19"/>
      <c r="B17" s="19"/>
      <c r="C17" s="20" t="s">
        <v>25</v>
      </c>
      <c r="D17" s="20"/>
      <c r="E17" s="19" t="s">
        <v>26</v>
      </c>
      <c r="F17" s="12">
        <v>2</v>
      </c>
      <c r="G17" s="12"/>
      <c r="H17" s="14">
        <f ca="1">ROUND(SUM(INDIRECT(ADDRESS(ROW()+(-2), COLUMN()+(1), 1)),INDIRECT(ADDRESS(ROW()+(-6), COLUMN()+(1), 1))), 2)</f>
        <v>117.26</v>
      </c>
      <c r="I17" s="14">
        <f ca="1">ROUND(INDIRECT(ADDRESS(ROW()+(0), COLUMN()+(-3), 1))*INDIRECT(ADDRESS(ROW()+(0), COLUMN()+(-1), 1))/100, 2)</f>
        <v>2.35</v>
      </c>
      <c r="J17" s="14"/>
    </row>
    <row r="18" spans="1:10" ht="13.50" thickBot="1" customHeight="1">
      <c r="A18" s="21" t="s">
        <v>27</v>
      </c>
      <c r="B18" s="21"/>
      <c r="C18" s="22"/>
      <c r="D18" s="22"/>
      <c r="E18" s="23"/>
      <c r="F18" s="24" t="s">
        <v>28</v>
      </c>
      <c r="G18" s="24"/>
      <c r="H18" s="25"/>
      <c r="I18" s="26">
        <f ca="1">ROUND(SUM(INDIRECT(ADDRESS(ROW()+(-1), COLUMN()+(0), 1)),INDIRECT(ADDRESS(ROW()+(-3), COLUMN()+(0), 1)),INDIRECT(ADDRESS(ROW()+(-7), COLUMN()+(0), 1))), 2)</f>
        <v>119.61</v>
      </c>
      <c r="J18" s="26"/>
    </row>
    <row r="21" spans="1:10" ht="13.50" thickBot="1" customHeight="1">
      <c r="A21" s="27" t="s">
        <v>29</v>
      </c>
      <c r="B21" s="27"/>
      <c r="C21" s="27"/>
      <c r="D21" s="27"/>
      <c r="E21" s="27"/>
      <c r="F21" s="27" t="s">
        <v>30</v>
      </c>
      <c r="G21" s="27" t="s">
        <v>31</v>
      </c>
      <c r="H21" s="27"/>
      <c r="I21" s="27"/>
      <c r="J21" s="27" t="s">
        <v>32</v>
      </c>
    </row>
    <row r="22" spans="1:10" ht="13.50" thickBot="1" customHeight="1">
      <c r="A22" s="28" t="s">
        <v>33</v>
      </c>
      <c r="B22" s="28"/>
      <c r="C22" s="28"/>
      <c r="D22" s="28"/>
      <c r="E22" s="28"/>
      <c r="F22" s="29">
        <v>1.07202e+006</v>
      </c>
      <c r="G22" s="29">
        <v>1.07202e+006</v>
      </c>
      <c r="H22" s="29"/>
      <c r="I22" s="29"/>
      <c r="J22" s="29" t="s">
        <v>34</v>
      </c>
    </row>
    <row r="23" spans="1:10" ht="24.00" thickBot="1" customHeight="1">
      <c r="A23" s="30" t="s">
        <v>35</v>
      </c>
      <c r="B23" s="30"/>
      <c r="C23" s="30"/>
      <c r="D23" s="30"/>
      <c r="E23" s="30"/>
      <c r="F23" s="31"/>
      <c r="G23" s="31"/>
      <c r="H23" s="31"/>
      <c r="I23" s="31"/>
      <c r="J23" s="31"/>
    </row>
    <row r="26" spans="1:1" ht="33.75" thickBot="1" customHeight="1">
      <c r="A26" s="1" t="s">
        <v>36</v>
      </c>
      <c r="B26" s="1"/>
      <c r="C26" s="1"/>
      <c r="D26" s="1"/>
      <c r="E26" s="1"/>
      <c r="F26" s="1"/>
      <c r="G26" s="1"/>
      <c r="H26" s="1"/>
      <c r="I26" s="1"/>
      <c r="J26" s="1"/>
    </row>
    <row r="27" spans="1:1" ht="33.75" thickBot="1" customHeight="1">
      <c r="A27" s="1" t="s">
        <v>37</v>
      </c>
      <c r="B27" s="1"/>
      <c r="C27" s="1"/>
      <c r="D27" s="1"/>
      <c r="E27" s="1"/>
      <c r="F27" s="1"/>
      <c r="G27" s="1"/>
      <c r="H27" s="1"/>
      <c r="I27" s="1"/>
      <c r="J27" s="1"/>
    </row>
    <row r="28" spans="1:1" ht="33.75" thickBot="1" customHeight="1">
      <c r="A28" s="1" t="s">
        <v>38</v>
      </c>
      <c r="B28" s="1"/>
      <c r="C28" s="1"/>
      <c r="D28" s="1"/>
      <c r="E28" s="1"/>
      <c r="F28" s="1"/>
      <c r="G28" s="1"/>
      <c r="H28" s="1"/>
      <c r="I28" s="1"/>
      <c r="J28" s="1"/>
    </row>
  </sheetData>
  <mergeCells count="57">
    <mergeCell ref="A1:J1"/>
    <mergeCell ref="B3:C3"/>
    <mergeCell ref="D3:J3"/>
    <mergeCell ref="A5:J5"/>
    <mergeCell ref="A8:B8"/>
    <mergeCell ref="C8:D8"/>
    <mergeCell ref="F8:G8"/>
    <mergeCell ref="I8:J8"/>
    <mergeCell ref="A9:B9"/>
    <mergeCell ref="C9:D9"/>
    <mergeCell ref="E9:G9"/>
    <mergeCell ref="I9:J9"/>
    <mergeCell ref="A10:B10"/>
    <mergeCell ref="C10:D10"/>
    <mergeCell ref="F10:G10"/>
    <mergeCell ref="I10:J10"/>
    <mergeCell ref="A11:B11"/>
    <mergeCell ref="C11:D11"/>
    <mergeCell ref="F11:H11"/>
    <mergeCell ref="I11:J11"/>
    <mergeCell ref="A12:B12"/>
    <mergeCell ref="C12:D12"/>
    <mergeCell ref="E12:G12"/>
    <mergeCell ref="I12:J12"/>
    <mergeCell ref="A13:B13"/>
    <mergeCell ref="C13:D13"/>
    <mergeCell ref="F13:G13"/>
    <mergeCell ref="I13:J13"/>
    <mergeCell ref="A14:B14"/>
    <mergeCell ref="C14:D14"/>
    <mergeCell ref="F14:G14"/>
    <mergeCell ref="I14:J14"/>
    <mergeCell ref="A15:B15"/>
    <mergeCell ref="C15:D15"/>
    <mergeCell ref="F15:H15"/>
    <mergeCell ref="I15:J15"/>
    <mergeCell ref="A16:B16"/>
    <mergeCell ref="C16:D16"/>
    <mergeCell ref="E16:G16"/>
    <mergeCell ref="I16:J16"/>
    <mergeCell ref="A17:B17"/>
    <mergeCell ref="C17:D17"/>
    <mergeCell ref="F17:G17"/>
    <mergeCell ref="I17:J17"/>
    <mergeCell ref="A18:E18"/>
    <mergeCell ref="F18:H18"/>
    <mergeCell ref="I18:J18"/>
    <mergeCell ref="A21:E21"/>
    <mergeCell ref="G21:I21"/>
    <mergeCell ref="A22:E22"/>
    <mergeCell ref="F22:F23"/>
    <mergeCell ref="G22:I23"/>
    <mergeCell ref="J22:J23"/>
    <mergeCell ref="A23:E23"/>
    <mergeCell ref="A26:J26"/>
    <mergeCell ref="A27:J27"/>
    <mergeCell ref="A28:J28"/>
  </mergeCells>
  <pageMargins left="0.147638" right="0.147638" top="0.206693" bottom="0.206693" header="0.0" footer="0.0"/>
  <pageSetup paperSize="9" orientation="portrait"/>
  <rowBreaks count="0" manualBreakCount="0">
    </rowBreaks>
</worksheet>
</file>