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<sst xmlns="http://schemas.openxmlformats.org/spreadsheetml/2006/main" count="39" uniqueCount="39">
  <si>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</si>
  <si>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USS010</t>
  </si>
  <si>
    <t xml:space="preserve">U</t>
  </si>
  <si>
    <t xml:space="preserve">Fosa sèptica de polietilè d'alta densitat (PEAD/HDPE).</t>
  </si>
  <si>
    <r>
      <rPr>
        <sz val="8.25"/>
        <color rgb="FF000000"/>
        <rFont val="Arial"/>
        <family val="2"/>
      </rPr>
      <t xml:space="preserve">Fosa sèptica de polietilè d'alta densitat (PEAD/HDPE), de 40000 litres, de 2500 mm de diàmetre i 8700 mm de longitud, per 200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</si>
  <si>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</si>
  <si>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</si>
  <si>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</si>
  <si>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</si>
  <si>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</si>
  <si>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</si>
  <si>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</si>
  <si>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mt46fsp100m</t>
  </si>
  <si>
    <t xml:space="preserve">U</t>
  </si>
  <si>
    <t xml:space="preserve">Fosa sèptica de polietilè d'alta densitat (PEAD/HDPE), de 40000 litres, de 2500 mm de diàmetre i 8700 mm de longitud, per 200 usuaris (H.E.), amb boca d'accés de 500 mm de diàmetre, boca d'entrada i boca de sortida de 225 mm de diàmetre, segons UNE-EN 12566-1, per tractament primari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</si>
  <si>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</si>
  <si>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</si>
  <si>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</si>
  <si>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</si>
  <si>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</si>
  <si>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</si>
  <si>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</si>
  <si>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</si>
  <si>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</si>
  <si>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</si>
  <si>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</si>
  <si>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</si>
  <si>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1.096,70€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</si>
  <si>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</si>
  <si>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</si>
  <si>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</si>
  <si>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</si>
  <si>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</si>
  <si>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</si>
  <si>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Pequeñas instalaciones de depuración de aguas residuales para poblaciones de hasta 50 habitantes equivalentes. Parte 1: Fosas sépticas prefabricadas.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</si>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</sst>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3.95" customWidth="1"/>
    <col min="5" max="5" width="1.19" customWidth="1"/>
    <col min="6" max="6" width="10.88" customWidth="1"/>
    <col min="7" max="7" width="1.02" customWidth="1"/>
    <col min="8" max="8" width="10.88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9501.15</v>
      </c>
      <c r="H10" s="14"/>
      <c r="I10" s="14">
        <f ca="1">ROUND(INDIRECT(ADDRESS(ROW()+(0), COLUMN()+(-4), 1))*INDIRECT(ADDRESS(ROW()+(0), COLUMN()+(-2), 1)), 2)</f>
        <v>9501.15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9501.15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5.007</v>
      </c>
      <c r="F13" s="11"/>
      <c r="G13" s="13">
        <v>29.34</v>
      </c>
      <c r="H13" s="13"/>
      <c r="I13" s="13">
        <f ca="1">ROUND(INDIRECT(ADDRESS(ROW()+(0), COLUMN()+(-4), 1))*INDIRECT(ADDRESS(ROW()+(0), COLUMN()+(-2), 1)), 2)</f>
        <v>146.91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5.007</v>
      </c>
      <c r="F14" s="12"/>
      <c r="G14" s="14">
        <v>25.25</v>
      </c>
      <c r="H14" s="14"/>
      <c r="I14" s="14">
        <f ca="1">ROUND(INDIRECT(ADDRESS(ROW()+(0), COLUMN()+(-4), 1))*INDIRECT(ADDRESS(ROW()+(0), COLUMN()+(-2), 1)), 2)</f>
        <v>126.43</v>
      </c>
      <c r="J14" s="14"/>
    </row>
    <row r="15" spans="1:10" ht="13.50" thickBot="1" customHeight="1">
      <c r="A15" s="15"/>
      <c r="B15" s="15"/>
      <c r="C15" s="15"/>
      <c r="D15" s="15"/>
      <c r="E15" s="9" t="s">
        <v>23</v>
      </c>
      <c r="F15" s="9"/>
      <c r="G15" s="9"/>
      <c r="H15" s="9"/>
      <c r="I15" s="17">
        <f ca="1">ROUND(SUM(INDIRECT(ADDRESS(ROW()+(-1), COLUMN()+(0), 1)),INDIRECT(ADDRESS(ROW()+(-2), COLUMN()+(0), 1))), 2)</f>
        <v>273.34</v>
      </c>
      <c r="J15" s="17"/>
    </row>
    <row r="16" spans="1:10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5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2"/>
      <c r="G17" s="14">
        <f ca="1">ROUND(SUM(INDIRECT(ADDRESS(ROW()+(-2), COLUMN()+(2), 1)),INDIRECT(ADDRESS(ROW()+(-6), COLUMN()+(2), 1))), 2)</f>
        <v>9774.49</v>
      </c>
      <c r="H17" s="14"/>
      <c r="I17" s="14">
        <f ca="1">ROUND(INDIRECT(ADDRESS(ROW()+(0), COLUMN()+(-4), 1))*INDIRECT(ADDRESS(ROW()+(0), COLUMN()+(-2), 1))/100, 2)</f>
        <v>195.49</v>
      </c>
      <c r="J17" s="14"/>
    </row>
    <row r="18" spans="1:10" ht="13.50" thickBot="1" customHeight="1">
      <c r="A18" s="21" t="s">
        <v>27</v>
      </c>
      <c r="B18" s="21"/>
      <c r="C18" s="22"/>
      <c r="D18" s="23"/>
      <c r="E18" s="24" t="s">
        <v>28</v>
      </c>
      <c r="F18" s="24"/>
      <c r="G18" s="25"/>
      <c r="H18" s="25"/>
      <c r="I18" s="26">
        <f ca="1">ROUND(SUM(INDIRECT(ADDRESS(ROW()+(-1), COLUMN()+(0), 1)),INDIRECT(ADDRESS(ROW()+(-3), COLUMN()+(0), 1)),INDIRECT(ADDRESS(ROW()+(-7), COLUMN()+(0), 1))), 2)</f>
        <v>9969.98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1.122e+006</v>
      </c>
      <c r="G22" s="29"/>
      <c r="H22" s="29">
        <v>1.12201e+006</v>
      </c>
      <c r="I22" s="29"/>
      <c r="J22" s="29">
        <v>3</v>
      </c>
    </row>
    <row r="23" spans="1:10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4" spans="1:10" ht="13.50" thickBot="1" customHeight="1">
      <c r="A24" s="32" t="s">
        <v>35</v>
      </c>
      <c r="B24" s="32"/>
      <c r="C24" s="32"/>
      <c r="D24" s="32"/>
      <c r="E24" s="32"/>
      <c r="F24" s="33"/>
      <c r="G24" s="33"/>
      <c r="H24" s="33"/>
      <c r="I24" s="33"/>
      <c r="J24" s="33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H15"/>
    <mergeCell ref="I15:J15"/>
    <mergeCell ref="A16:B16"/>
    <mergeCell ref="D16:F16"/>
    <mergeCell ref="G16:H16"/>
    <mergeCell ref="I16:J16"/>
    <mergeCell ref="A17:B17"/>
    <mergeCell ref="E17:F17"/>
    <mergeCell ref="G17:H17"/>
    <mergeCell ref="I17:J17"/>
    <mergeCell ref="A18:D18"/>
    <mergeCell ref="E18:H18"/>
    <mergeCell ref="I18:J18"/>
    <mergeCell ref="A21:E21"/>
    <mergeCell ref="F21:G21"/>
    <mergeCell ref="H21:I21"/>
    <mergeCell ref="A22:E22"/>
    <mergeCell ref="F22:G24"/>
    <mergeCell ref="H22:I24"/>
    <mergeCell ref="J22:J24"/>
    <mergeCell ref="A23:E23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