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<sst xmlns="http://schemas.openxmlformats.org/spreadsheetml/2006/main" count="20" uniqueCount="20">
  <si>
    <t xml:space="preserve"/>
  </si>
  <si>
    <t xml:space="preserve">YPC083</t>
  </si>
  <si>
    <t xml:space="preserve">m²</t>
  </si>
  <si>
    <t xml:space="preserve">Construcció de caseta provisional per a magatzem.</t>
  </si>
  <si>
    <r>
      <rPr>
        <sz val="8.25"/>
        <color rgb="FF000000"/>
        <rFont val="Arial"/>
        <family val="2"/>
      </rPr>
      <t xml:space="preserve">Execució, desmuntatge i demolició posterior de caseta provisional per a magatzem en obra, composta per: cimentació de formigó, solera sobre empedrat de claveguera, tancament de bloc de formigó, sense revestir, amb full interior de maó ceràmic foradat, coberta de plafó sandvitx sobre perfils metàl·lics, instal·lació d'electricitat, revestiment de terratzo en terres, lliscat i pintura en parets, fals sostre de plaques de escaiola, portes de fusta pintades i finestres d'alumini, amb lluna i reixes. El preu inclou les ajudes de paleta.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</si>
  <si>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</si>
  <si>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</si>
  <si>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</si>
  <si>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</si>
  <si>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</si>
  <si>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</si>
  <si>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</si>
  <si>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mt50cac010c</t>
  </si>
  <si>
    <t xml:space="preserve">m²</t>
  </si>
  <si>
    <t xml:space="preserve">Construcció de caseta provisional d'obra per magatzem, composta per: fonamentació de formigó armat; solera de formigó sobre emmacat de pedra; tancament de bloc de formigó, sense revestir, amb full interior de maó ceràmic buit; coberta de panell sandvitx compost de xapes d'acer amb aïllament incorporat, sobre perfils metàl·lics; instal·lació d'electricitat i força amb presa exterior a 230 V; revestiment de terratzo en terres; lliscat de guix i pintura en parets; fals sostre de plaques d'escaiola; portes de fusta enrasades i pintades i finestres corredisses d'alumini natural, amb lluna de 6 mm i reixes.</t>
  </si>
  <si>
    <t xml:space="preserve">Subtotal materials:</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</si>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</sst>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4.59" customWidth="1"/>
    <col min="5" max="5" width="77.52" customWidth="1"/>
    <col min="6" max="6" width="11.73" customWidth="1"/>
    <col min="7" max="7" width="10.2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261.81</v>
      </c>
      <c r="H10" s="14">
        <f ca="1">ROUND(INDIRECT(ADDRESS(ROW()+(0), COLUMN()+(-2), 1))*INDIRECT(ADDRESS(ROW()+(0), COLUMN()+(-1), 1)), 2)</f>
        <v>261.81</v>
      </c>
    </row>
    <row r="11" spans="1:8" ht="13.50" thickBot="1" customHeight="1">
      <c r="A11" s="15"/>
      <c r="B11" s="15"/>
      <c r="C11" s="15"/>
      <c r="D11" s="15"/>
      <c r="E11" s="15"/>
      <c r="F11" s="9" t="s">
        <v>15</v>
      </c>
      <c r="G11" s="9"/>
      <c r="H11" s="17">
        <f ca="1">ROUND(SUM(INDIRECT(ADDRESS(ROW()+(-1), COLUMN()+(0), 1))), 2)</f>
        <v>261.81</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261.81</v>
      </c>
      <c r="H13" s="14">
        <f ca="1">ROUND(INDIRECT(ADDRESS(ROW()+(0), COLUMN()+(-2), 1))*INDIRECT(ADDRESS(ROW()+(0), COLUMN()+(-1), 1))/100, 2)</f>
        <v>5.24</v>
      </c>
    </row>
    <row r="14" spans="1:8" ht="13.50" thickBot="1" customHeight="1">
      <c r="A14" s="8"/>
      <c r="B14" s="8"/>
      <c r="C14" s="8"/>
      <c r="D14" s="8"/>
      <c r="E14" s="8"/>
      <c r="F14" s="21" t="s">
        <v>19</v>
      </c>
      <c r="G14" s="21"/>
      <c r="H14" s="22">
        <f ca="1">ROUND(SUM(INDIRECT(ADDRESS(ROW()+(-1), COLUMN()+(0), 1)),INDIRECT(ADDRESS(ROW()+(-3), COLUMN()+(0), 1))), 2)</f>
        <v>267.05</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