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<sst xmlns="http://schemas.openxmlformats.org/spreadsheetml/2006/main" count="35" uniqueCount="35">
  <si>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</si>
  <si>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ZCG238</t>
  </si>
  <si>
    <t xml:space="preserve">U</t>
  </si>
  <si>
    <t xml:space="preserve">Caldera a gas, col·lectiva, mural, de condensació, per a calefacció.</t>
  </si>
  <si>
    <r>
      <rPr>
        <sz val="8.25"/>
        <color rgb="FF000000"/>
        <rFont val="Arial"/>
        <family val="2"/>
      </rPr>
      <t xml:space="preserve">Rehabilitació energètica d'edifici mitjançant la col·locació, en substitució d'equip existent, de caldera mural, de condensació, amb bescanviador de tubs d'alumini aletejats i cremador modulant de gas natural, per a calefacció, potència útil modulant de 10,4 a 45 kW, pes 48 kg, dimensions 695x520x465 mm, amb vàlvula de 3 vies per a la producció d'A.C.S. mitjançant interacumulador. Totalment muntada, connexionada i provada.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</si>
  <si>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</si>
  <si>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</si>
  <si>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</si>
  <si>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</si>
  <si>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</si>
  <si>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</si>
  <si>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</si>
  <si>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mt38cbu070aa</t>
  </si>
  <si>
    <t xml:space="preserve">U</t>
  </si>
  <si>
    <t xml:space="preserve">Caldera mural, de condensació, amb bescanviador de tubs d'alumini aletejats i cremador modulant de gas natural, per a calefacció, potència útil modulant de 10,4 a 45 kW, pes 48 kg, dimensions 695x520x465 mm, amb vàlvula de 3 vies per a la producció d'A.C.S. mitjançant interacumulador.</t>
  </si>
  <si>
    <t xml:space="preserve">mt38www010</t>
  </si>
  <si>
    <t xml:space="preserve">U</t>
  </si>
  <si>
    <t xml:space="preserve">Material auxiliar per instal·lacions de calefacció.</t>
  </si>
  <si>
    <t xml:space="preserve">mt37www010</t>
  </si>
  <si>
    <t xml:space="preserve">U</t>
  </si>
  <si>
    <t xml:space="preserve">Material auxiliar per a instal·lacions de lampisteria.</t>
  </si>
  <si>
    <t xml:space="preserve">Subtotal materials:</t>
  </si>
  <si>
    <t xml:space="preserve">Mà d'obra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</si>
  <si>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</si>
  <si>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</si>
  <si>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</si>
  <si>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</si>
  <si>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</si>
  <si>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Ajudant calefactor.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</si>
  <si>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</si>
  <si>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</si>
  <si>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</si>
  <si>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</si>
  <si>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3.040,21€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</si>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</sst>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6.80" customWidth="1"/>
    <col min="4" max="4" width="72.93" customWidth="1"/>
    <col min="5" max="5" width="12.07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3607.5</v>
      </c>
      <c r="G10" s="12">
        <f ca="1">ROUND(INDIRECT(ADDRESS(ROW()+(0), COLUMN()+(-2), 1))*INDIRECT(ADDRESS(ROW()+(0), COLUMN()+(-1), 1)), 2)</f>
        <v>3607.5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1.68</v>
      </c>
      <c r="G11" s="12">
        <f ca="1">ROUND(INDIRECT(ADDRESS(ROW()+(0), COLUMN()+(-2), 1))*INDIRECT(ADDRESS(ROW()+(0), COLUMN()+(-1), 1)), 2)</f>
        <v>1.68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1.4</v>
      </c>
      <c r="G12" s="14">
        <f ca="1">ROUND(INDIRECT(ADDRESS(ROW()+(0), COLUMN()+(-2), 1))*INDIRECT(ADDRESS(ROW()+(0), COLUMN()+(-1), 1)), 2)</f>
        <v>1.4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3610.58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5.281</v>
      </c>
      <c r="F15" s="12">
        <v>30.63</v>
      </c>
      <c r="G15" s="12">
        <f ca="1">ROUND(INDIRECT(ADDRESS(ROW()+(0), COLUMN()+(-2), 1))*INDIRECT(ADDRESS(ROW()+(0), COLUMN()+(-1), 1)), 2)</f>
        <v>161.76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5.281</v>
      </c>
      <c r="F16" s="14">
        <v>26.36</v>
      </c>
      <c r="G16" s="14">
        <f ca="1">ROUND(INDIRECT(ADDRESS(ROW()+(0), COLUMN()+(-2), 1))*INDIRECT(ADDRESS(ROW()+(0), COLUMN()+(-1), 1)), 2)</f>
        <v>139.21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300.97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3911.55</v>
      </c>
      <c r="G19" s="14">
        <f ca="1">ROUND(INDIRECT(ADDRESS(ROW()+(0), COLUMN()+(-2), 1))*INDIRECT(ADDRESS(ROW()+(0), COLUMN()+(-1), 1))/100, 2)</f>
        <v>78.23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3989.78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