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<sst xmlns="http://schemas.openxmlformats.org/spreadsheetml/2006/main" count="84" uniqueCount="84">
  <si>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</si>
  <si>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ZFG020</t>
  </si>
  <si>
    <t xml:space="preserve">m²</t>
  </si>
  <si>
    <t xml:space="preserve">Sistema Aquapanel "KNAUF", per a revestiment exterior de façana.</t>
  </si>
  <si>
    <r>
      <rPr>
        <sz val="7.80"/>
        <color rgb="FF000000"/>
        <rFont val="Arial"/>
        <family val="2"/>
      </rPr>
      <t xml:space="preserve">Rehabilitació energètica de façana, mitjançant revestiment exterior de façana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 per una estructura metàl·lica d'acer galvanitzat de </t>
    </r>
    <r>
      <rPr>
        <b/>
        <sz val="7.80"/>
        <color rgb="FF000000"/>
        <rFont val="Arial"/>
        <family val="2"/>
      </rPr>
      <t xml:space="preserve">perfils horitzontals de 30x30 i mestres verticals de 60x27 mm i 0,6 mm d'espessor amb una modulació de 400 mm</t>
    </r>
    <r>
      <rPr>
        <sz val="7.80"/>
        <color rgb="FF000000"/>
        <rFont val="Arial"/>
        <family val="2"/>
      </rPr>
      <t xml:space="preserve">, sobre la qual es cargola una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gruix, fixada al suport base amb esquadres i creant una cambra d'aire de 20 mm de gruix mínim; aïllament de </t>
    </r>
    <r>
      <rPr>
        <b/>
        <sz val="7.80"/>
        <color rgb="FF000000"/>
        <rFont val="Arial"/>
        <family val="2"/>
      </rPr>
      <t xml:space="preserve">plafó rígid de llana mineral, segons UNE-EN 13162, no revestit, de 40 mm d'espessor, fixat al suport base</t>
    </r>
    <r>
      <rPr>
        <sz val="7.80"/>
        <color rgb="FF000000"/>
        <rFont val="Arial"/>
        <family val="2"/>
      </rPr>
      <t xml:space="preserve"> i </t>
    </r>
    <r>
      <rPr>
        <b/>
        <sz val="7.80"/>
        <color rgb="FF000000"/>
        <rFont val="Arial"/>
        <family val="2"/>
      </rPr>
      <t xml:space="preserve">morter per a revestiment exterior acabat petri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</si>
  <si>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</si>
  <si>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</si>
  <si>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</si>
  <si>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</si>
  <si>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</si>
  <si>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</si>
  <si>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mt12pck020d</t>
  </si>
  <si>
    <t xml:space="preserve">m</t>
  </si>
  <si>
    <t xml:space="preserve">Banda acústica de dilatació "KNAUF" de 95 mm d'amplada.</t>
  </si>
  <si>
    <t xml:space="preserve">mt12pak150b</t>
  </si>
  <si>
    <t xml:space="preserve">Ut</t>
  </si>
  <si>
    <t xml:space="preserve">Esquadra d'acer galvanitzat, de 120x50 mm, 60 mm d'amplada i 2 mm de gruix, "KNAUF".</t>
  </si>
  <si>
    <t xml:space="preserve">mt12psg220</t>
  </si>
  <si>
    <t xml:space="preserve">Ut</t>
  </si>
  <si>
    <t xml:space="preserve">Fixació composta per tac i cargol 5x27.</t>
  </si>
  <si>
    <t xml:space="preserve">mt16lra020zo</t>
  </si>
  <si>
    <t xml:space="preserve">m²</t>
  </si>
  <si>
    <t xml:space="preserve">Plafó rígid de llana mineral, segons UNE-EN 13162, no revestit, de 40 mm d'espessor, resistència tèrmica 1,15 m²K/W, conductivitat tèrmica 0,034 W/(mK).</t>
  </si>
  <si>
    <t xml:space="preserve">mt16aaa030</t>
  </si>
  <si>
    <t xml:space="preserve">m</t>
  </si>
  <si>
    <t xml:space="preserve">Cinta autoadhesiva per closa de juntes.</t>
  </si>
  <si>
    <t xml:space="preserve">mt12pfk012a</t>
  </si>
  <si>
    <t xml:space="preserve">m</t>
  </si>
  <si>
    <t xml:space="preserve">Perfil U 30/30 de xapa d'acer galvanitzat, sistemes "KNAUF", espessor 0,55 mm.</t>
  </si>
  <si>
    <t xml:space="preserve">mt12pfk011a</t>
  </si>
  <si>
    <t xml:space="preserve">m</t>
  </si>
  <si>
    <t xml:space="preserve">Mestra 60/27 "KNAUF" de xapa d'acer galvanitzat.</t>
  </si>
  <si>
    <t xml:space="preserve">mt12pak070</t>
  </si>
  <si>
    <t xml:space="preserve">m²</t>
  </si>
  <si>
    <t xml:space="preserve">Làmina impermeable a l'aigua i permeable al vapor d'aigua, Tyvek Aquapanel Outdoor "KNAUF".</t>
  </si>
  <si>
    <t xml:space="preserve">mt12pak010a</t>
  </si>
  <si>
    <t xml:space="preserve">m²</t>
  </si>
  <si>
    <t xml:space="preserve">Placa Aquapanel Outdoor "KNAUF" 12,5x1200x2400 amb ànima de ciment Pòrtland, revestida amb una capa de fibra de vidre embeguda en ambdues cares.</t>
  </si>
  <si>
    <t xml:space="preserve">mt12pak040b</t>
  </si>
  <si>
    <t xml:space="preserve">Ut</t>
  </si>
  <si>
    <t xml:space="preserve">Cargol Aquapanel Maxi TB 39 mm "KNAUF".</t>
  </si>
  <si>
    <t xml:space="preserve">mt12pak060</t>
  </si>
  <si>
    <t xml:space="preserve">kg</t>
  </si>
  <si>
    <t xml:space="preserve">Morter de junts Aquapanel "KNAUF", color gris.</t>
  </si>
  <si>
    <t xml:space="preserve">mt12pak050</t>
  </si>
  <si>
    <t xml:space="preserve">m</t>
  </si>
  <si>
    <t xml:space="preserve">Cinta de junts Aquapanel Outdoor "KNAUF".</t>
  </si>
  <si>
    <t xml:space="preserve">mt12pak100a</t>
  </si>
  <si>
    <t xml:space="preserve">m²</t>
  </si>
  <si>
    <t xml:space="preserve">Malla superficial Aquapanel Outdoor "KNAUF" de fibra de vidre, color blanc.</t>
  </si>
  <si>
    <t xml:space="preserve">mt12pak090a</t>
  </si>
  <si>
    <t xml:space="preserve">kg</t>
  </si>
  <si>
    <t xml:space="preserve">Morter superficial Aquapanel "KNAUF", color blanc.</t>
  </si>
  <si>
    <t xml:space="preserve">mt12pak085</t>
  </si>
  <si>
    <t xml:space="preserve">l</t>
  </si>
  <si>
    <t xml:space="preserve">Emprimació incolora al siloxano GRC "KNAUF".</t>
  </si>
  <si>
    <t xml:space="preserve">mt12pak120</t>
  </si>
  <si>
    <t xml:space="preserve">kg</t>
  </si>
  <si>
    <t xml:space="preserve">Emprimació a base de copolímers acrílics modificats GRC "KNAUF", color a escollir, per a morter d'acabat petri.</t>
  </si>
  <si>
    <t xml:space="preserve">mt12pak130</t>
  </si>
  <si>
    <t xml:space="preserve">kg</t>
  </si>
  <si>
    <t xml:space="preserve">Morter GRC "KNAUF", a base de copolímers acrílics modificats amb siloxà, acabat petri, color a escollir.</t>
  </si>
  <si>
    <t xml:space="preserve">mo048</t>
  </si>
  <si>
    <t xml:space="preserve">h</t>
  </si>
  <si>
    <t xml:space="preserve">Oficial 1ª muntador de sistemes de façanes prefabricades.</t>
  </si>
  <si>
    <t xml:space="preserve">mo091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</si>
  <si>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</si>
  <si>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</si>
  <si>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</si>
  <si>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</si>
  <si>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</si>
  <si>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</si>
  <si>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16,15€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</si>
  <si>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</si>
  <si>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</si>
  <si>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</si>
  <si>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</si>
  <si>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</si>
  <si>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</si>
  <si>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</si>
  <si>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</si>
  <si>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</si>
  <si>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</si>
  <si>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d'evaluació de la conformitat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</si>
</sst>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1.71" customWidth="1"/>
    <col min="5" max="5" width="28.12" customWidth="1"/>
    <col min="6" max="6" width="13.41" customWidth="1"/>
    <col min="7" max="7" width="1.89" customWidth="1"/>
    <col min="8" max="8" width="0.58" customWidth="1"/>
    <col min="9" max="9" width="7.14" customWidth="1"/>
    <col min="10" max="10" width="1.60" customWidth="1"/>
    <col min="11" max="11" width="5.97" customWidth="1"/>
    <col min="12" max="12" width="3.50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1.000000</v>
      </c>
      <c r="J8" s="16">
        <v>0.530000</v>
      </c>
      <c r="K8" s="16"/>
      <c r="L8" s="16"/>
      <c r="M8" s="16">
        <f ca="1">ROUND(INDIRECT(ADDRESS(ROW()+(0), COLUMN()+(-4), 1))*INDIRECT(ADDRESS(ROW()+(0), COLUMN()+(-3), 1)), 2)</f>
        <v>0.530000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1.600000</v>
      </c>
      <c r="J9" s="20">
        <v>1.440000</v>
      </c>
      <c r="K9" s="20"/>
      <c r="L9" s="20"/>
      <c r="M9" s="20">
        <f ca="1">ROUND(INDIRECT(ADDRESS(ROW()+(0), COLUMN()+(-4), 1))*INDIRECT(ADDRESS(ROW()+(0), COLUMN()+(-3), 1)), 2)</f>
        <v>2.300000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3.200000</v>
      </c>
      <c r="J10" s="20">
        <v>0.060000</v>
      </c>
      <c r="K10" s="20"/>
      <c r="L10" s="20"/>
      <c r="M10" s="20">
        <f ca="1">ROUND(INDIRECT(ADDRESS(ROW()+(0), COLUMN()+(-4), 1))*INDIRECT(ADDRESS(ROW()+(0), COLUMN()+(-3), 1)), 2)</f>
        <v>0.190000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1.000000</v>
      </c>
      <c r="J11" s="20">
        <v>4.960000</v>
      </c>
      <c r="K11" s="20"/>
      <c r="L11" s="20"/>
      <c r="M11" s="20">
        <f ca="1">ROUND(INDIRECT(ADDRESS(ROW()+(0), COLUMN()+(-4), 1))*INDIRECT(ADDRESS(ROW()+(0), COLUMN()+(-3), 1)), 2)</f>
        <v>4.960000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0.440000</v>
      </c>
      <c r="J12" s="20">
        <v>0.300000</v>
      </c>
      <c r="K12" s="20"/>
      <c r="L12" s="20"/>
      <c r="M12" s="20">
        <f ca="1">ROUND(INDIRECT(ADDRESS(ROW()+(0), COLUMN()+(-4), 1))*INDIRECT(ADDRESS(ROW()+(0), COLUMN()+(-3), 1)), 2)</f>
        <v>0.130000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0.700000</v>
      </c>
      <c r="J13" s="20">
        <v>1.430000</v>
      </c>
      <c r="K13" s="20"/>
      <c r="L13" s="20"/>
      <c r="M13" s="20">
        <f ca="1">ROUND(INDIRECT(ADDRESS(ROW()+(0), COLUMN()+(-4), 1))*INDIRECT(ADDRESS(ROW()+(0), COLUMN()+(-3), 1)), 2)</f>
        <v>1.000000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2.750000</v>
      </c>
      <c r="J14" s="20">
        <v>1.640000</v>
      </c>
      <c r="K14" s="20"/>
      <c r="L14" s="20"/>
      <c r="M14" s="20">
        <f ca="1">ROUND(INDIRECT(ADDRESS(ROW()+(0), COLUMN()+(-4), 1))*INDIRECT(ADDRESS(ROW()+(0), COLUMN()+(-3), 1)), 2)</f>
        <v>4.510000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1.100000</v>
      </c>
      <c r="J15" s="20">
        <v>5.140000</v>
      </c>
      <c r="K15" s="20"/>
      <c r="L15" s="20"/>
      <c r="M15" s="20">
        <f ca="1">ROUND(INDIRECT(ADDRESS(ROW()+(0), COLUMN()+(-4), 1))*INDIRECT(ADDRESS(ROW()+(0), COLUMN()+(-3), 1)), 2)</f>
        <v>5.650000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7"/>
      <c r="I16" s="19">
        <v>1.000000</v>
      </c>
      <c r="J16" s="20">
        <v>26.160000</v>
      </c>
      <c r="K16" s="20"/>
      <c r="L16" s="20"/>
      <c r="M16" s="20">
        <f ca="1">ROUND(INDIRECT(ADDRESS(ROW()+(0), COLUMN()+(-4), 1))*INDIRECT(ADDRESS(ROW()+(0), COLUMN()+(-3), 1)), 2)</f>
        <v>26.160000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7"/>
      <c r="I17" s="19">
        <v>20.000000</v>
      </c>
      <c r="J17" s="20">
        <v>0.090000</v>
      </c>
      <c r="K17" s="20"/>
      <c r="L17" s="20"/>
      <c r="M17" s="20">
        <f ca="1">ROUND(INDIRECT(ADDRESS(ROW()+(0), COLUMN()+(-4), 1))*INDIRECT(ADDRESS(ROW()+(0), COLUMN()+(-3), 1)), 2)</f>
        <v>1.800000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7"/>
      <c r="I18" s="19">
        <v>0.600000</v>
      </c>
      <c r="J18" s="20">
        <v>2.750000</v>
      </c>
      <c r="K18" s="20"/>
      <c r="L18" s="20"/>
      <c r="M18" s="20">
        <f ca="1">ROUND(INDIRECT(ADDRESS(ROW()+(0), COLUMN()+(-4), 1))*INDIRECT(ADDRESS(ROW()+(0), COLUMN()+(-3), 1)), 2)</f>
        <v>1.650000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7"/>
      <c r="I19" s="19">
        <v>2.100000</v>
      </c>
      <c r="J19" s="20">
        <v>0.560000</v>
      </c>
      <c r="K19" s="20"/>
      <c r="L19" s="20"/>
      <c r="M19" s="20">
        <f ca="1">ROUND(INDIRECT(ADDRESS(ROW()+(0), COLUMN()+(-4), 1))*INDIRECT(ADDRESS(ROW()+(0), COLUMN()+(-3), 1)), 2)</f>
        <v>1.180000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7"/>
      <c r="I20" s="19">
        <v>1.100000</v>
      </c>
      <c r="J20" s="20">
        <v>2.310000</v>
      </c>
      <c r="K20" s="20"/>
      <c r="L20" s="20"/>
      <c r="M20" s="20">
        <f ca="1">ROUND(INDIRECT(ADDRESS(ROW()+(0), COLUMN()+(-4), 1))*INDIRECT(ADDRESS(ROW()+(0), COLUMN()+(-3), 1)), 2)</f>
        <v>2.540000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7"/>
      <c r="I21" s="19">
        <v>7.800000</v>
      </c>
      <c r="J21" s="20">
        <v>1.760000</v>
      </c>
      <c r="K21" s="20"/>
      <c r="L21" s="20"/>
      <c r="M21" s="20">
        <f ca="1">ROUND(INDIRECT(ADDRESS(ROW()+(0), COLUMN()+(-4), 1))*INDIRECT(ADDRESS(ROW()+(0), COLUMN()+(-3), 1)), 2)</f>
        <v>13.730000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7"/>
      <c r="I22" s="19">
        <v>0.150000</v>
      </c>
      <c r="J22" s="20">
        <v>4.100000</v>
      </c>
      <c r="K22" s="20"/>
      <c r="L22" s="20"/>
      <c r="M22" s="20">
        <f ca="1">ROUND(INDIRECT(ADDRESS(ROW()+(0), COLUMN()+(-4), 1))*INDIRECT(ADDRESS(ROW()+(0), COLUMN()+(-3), 1)), 2)</f>
        <v>0.620000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7"/>
      <c r="I23" s="19">
        <v>0.150000</v>
      </c>
      <c r="J23" s="20">
        <v>3.800000</v>
      </c>
      <c r="K23" s="20"/>
      <c r="L23" s="20"/>
      <c r="M23" s="20">
        <f ca="1">ROUND(INDIRECT(ADDRESS(ROW()+(0), COLUMN()+(-4), 1))*INDIRECT(ADDRESS(ROW()+(0), COLUMN()+(-3), 1)), 2)</f>
        <v>0.570000</v>
      </c>
      <c r="N23" s="20"/>
    </row>
    <row r="24" spans="1:14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7"/>
      <c r="I24" s="19">
        <v>0.400000</v>
      </c>
      <c r="J24" s="20">
        <v>4.400000</v>
      </c>
      <c r="K24" s="20"/>
      <c r="L24" s="20"/>
      <c r="M24" s="20">
        <f ca="1">ROUND(INDIRECT(ADDRESS(ROW()+(0), COLUMN()+(-4), 1))*INDIRECT(ADDRESS(ROW()+(0), COLUMN()+(-3), 1)), 2)</f>
        <v>1.760000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7"/>
      <c r="I25" s="19">
        <v>0.820000</v>
      </c>
      <c r="J25" s="20">
        <v>24.080000</v>
      </c>
      <c r="K25" s="20"/>
      <c r="L25" s="20"/>
      <c r="M25" s="20">
        <f ca="1">ROUND(INDIRECT(ADDRESS(ROW()+(0), COLUMN()+(-4), 1))*INDIRECT(ADDRESS(ROW()+(0), COLUMN()+(-3), 1)), 2)</f>
        <v>19.750000</v>
      </c>
      <c r="N25" s="20"/>
    </row>
    <row r="26" spans="1:14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2"/>
      <c r="H26" s="22"/>
      <c r="I26" s="23">
        <v>0.820000</v>
      </c>
      <c r="J26" s="24">
        <v>20.680000</v>
      </c>
      <c r="K26" s="24"/>
      <c r="L26" s="24"/>
      <c r="M26" s="24">
        <f ca="1">ROUND(INDIRECT(ADDRESS(ROW()+(0), COLUMN()+(-4), 1))*INDIRECT(ADDRESS(ROW()+(0), COLUMN()+(-3), 1)), 2)</f>
        <v>16.960000</v>
      </c>
      <c r="N26" s="24"/>
    </row>
    <row r="27" spans="1:14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0"/>
      <c r="H27" s="10"/>
      <c r="I27" s="14">
        <v>2.000000</v>
      </c>
      <c r="J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105.990000</v>
      </c>
      <c r="K27" s="16"/>
      <c r="L27" s="16"/>
      <c r="M27" s="16">
        <f ca="1">ROUND(INDIRECT(ADDRESS(ROW()+(0), COLUMN()+(-4), 1))*INDIRECT(ADDRESS(ROW()+(0), COLUMN()+(-3), 1))/100, 2)</f>
        <v>2.120000</v>
      </c>
      <c r="N27" s="16"/>
    </row>
    <row r="28" spans="1:14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2"/>
      <c r="H28" s="22"/>
      <c r="I28" s="23">
        <v>3.000000</v>
      </c>
      <c r="J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108.110000</v>
      </c>
      <c r="K28" s="24"/>
      <c r="L28" s="24"/>
      <c r="M28" s="24">
        <f ca="1">ROUND(INDIRECT(ADDRESS(ROW()+(0), COLUMN()+(-4), 1))*INDIRECT(ADDRESS(ROW()+(0), COLUMN()+(-3), 1))/100, 2)</f>
        <v>3.240000</v>
      </c>
      <c r="N28" s="24"/>
    </row>
    <row r="29" spans="1:14" ht="12.00" thickBot="1" customHeight="1">
      <c r="A29" s="6" t="s">
        <v>72</v>
      </c>
      <c r="B29" s="7"/>
      <c r="C29" s="7"/>
      <c r="D29" s="7"/>
      <c r="E29" s="7"/>
      <c r="F29" s="7"/>
      <c r="G29" s="7"/>
      <c r="H29" s="7"/>
      <c r="I29" s="25"/>
      <c r="J29" s="6" t="s">
        <v>73</v>
      </c>
      <c r="K29" s="6"/>
      <c r="L29" s="6"/>
      <c r="M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111.350000</v>
      </c>
      <c r="N29" s="26"/>
    </row>
    <row r="32" spans="1:14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/>
      <c r="K32" s="27" t="s">
        <v>76</v>
      </c>
      <c r="L32" s="27"/>
      <c r="M32" s="27"/>
      <c r="N32" s="27" t="s">
        <v>77</v>
      </c>
    </row>
    <row r="33" spans="1:14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/>
      <c r="K33" s="29">
        <v>192010.000000</v>
      </c>
      <c r="L33" s="29"/>
      <c r="M33" s="29"/>
      <c r="N33" s="29" t="s">
        <v>79</v>
      </c>
    </row>
    <row r="34" spans="1:14" ht="21.60" thickBot="1" customHeight="1">
      <c r="A34" s="30" t="s">
        <v>80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</row>
    <row r="37" spans="1:1" ht="11.40" thickBot="1" customHeight="1">
      <c r="A37" s="1" t="s">
        <v>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86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C19:H19"/>
    <mergeCell ref="J19:L19"/>
    <mergeCell ref="M19:N19"/>
    <mergeCell ref="C20:H20"/>
    <mergeCell ref="J20:L20"/>
    <mergeCell ref="M20:N20"/>
    <mergeCell ref="C21:H21"/>
    <mergeCell ref="J21:L21"/>
    <mergeCell ref="M21:N21"/>
    <mergeCell ref="C22:H22"/>
    <mergeCell ref="J22:L22"/>
    <mergeCell ref="M22:N22"/>
    <mergeCell ref="C23:H23"/>
    <mergeCell ref="J23:L23"/>
    <mergeCell ref="M23:N23"/>
    <mergeCell ref="C24:H24"/>
    <mergeCell ref="J24:L24"/>
    <mergeCell ref="M24:N24"/>
    <mergeCell ref="C25:H25"/>
    <mergeCell ref="J25:L25"/>
    <mergeCell ref="M25:N25"/>
    <mergeCell ref="C26:H26"/>
    <mergeCell ref="J26:L26"/>
    <mergeCell ref="M26:N26"/>
    <mergeCell ref="C27:H27"/>
    <mergeCell ref="J27:L27"/>
    <mergeCell ref="M27:N27"/>
    <mergeCell ref="C28:H28"/>
    <mergeCell ref="J28:L28"/>
    <mergeCell ref="M28:N28"/>
    <mergeCell ref="A29:H29"/>
    <mergeCell ref="J29:L29"/>
    <mergeCell ref="M29:N29"/>
    <mergeCell ref="A32:F32"/>
    <mergeCell ref="G32:J32"/>
    <mergeCell ref="K32:M32"/>
    <mergeCell ref="A33:F33"/>
    <mergeCell ref="G33:J34"/>
    <mergeCell ref="K33:M34"/>
    <mergeCell ref="N33:N34"/>
    <mergeCell ref="A34:F34"/>
    <mergeCell ref="A37:N37"/>
    <mergeCell ref="A38:N38"/>
    <mergeCell ref="A39:N39"/>
  </mergeCells>
  <pageMargins left="0.620079" right="0.472441" top="0.472441" bottom="0.472441" header="0.0" footer="0.0"/>
  <pageSetup paperSize="9" orientation="portrait"/>
  <rowBreaks count="0" manualBreakCount="0">
    </rowBreaks>
</worksheet>
</file>